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smapa\OneDrive\Escritorio\CUENTA PUBLICA SMAPA\CUENTA PUBLICA 2023\03 TRIMESTRE\PARA SUBIR SIRET\"/>
    </mc:Choice>
  </mc:AlternateContent>
  <xr:revisionPtr revIDLastSave="0" documentId="13_ncr:1_{2745667E-5FC6-4618-A452-8FB41B6B72A6}" xr6:coauthVersionLast="47" xr6:coauthVersionMax="47" xr10:uidLastSave="{00000000-0000-0000-0000-000000000000}"/>
  <bookViews>
    <workbookView xWindow="-120" yWindow="-120" windowWidth="21840" windowHeight="131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6" i="5" l="1"/>
  <c r="T25" i="5"/>
  <c r="T23" i="5" l="1"/>
  <c r="T24" i="5" l="1"/>
</calcChain>
</file>

<file path=xl/sharedStrings.xml><?xml version="1.0" encoding="utf-8"?>
<sst xmlns="http://schemas.openxmlformats.org/spreadsheetml/2006/main" count="389" uniqueCount="302">
  <si>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</si>
  <si>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</si>
  <si>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</si>
  <si>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</si>
  <si>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</si>
  <si>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</si>
  <si>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</si>
  <si>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</si>
  <si>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</si>
  <si>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</si>
  <si>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</si>
  <si>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</si>
  <si>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</si>
  <si>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</si>
  <si>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</si>
  <si>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</si>
  <si>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</si>
  <si>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</si>
  <si>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</si>
  <si>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</si>
  <si>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</si>
  <si>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</si>
  <si>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</si>
  <si>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</si>
  <si>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</si>
  <si>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</si>
  <si>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</si>
  <si>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</si>
  <si>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</si>
  <si>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</si>
  <si>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</si>
  <si>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</si>
  <si>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</si>
  <si>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</si>
  <si>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</si>
  <si>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</si>
  <si>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</si>
  <si>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</si>
  <si>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</si>
  <si>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</si>
  <si>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</si>
  <si>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</si>
  <si>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</si>
  <si>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</si>
  <si>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</si>
  <si>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</si>
  <si>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</si>
  <si>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</si>
  <si>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</si>
  <si>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</si>
  <si>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</si>
  <si>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</si>
  <si>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</si>
  <si>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</si>
  <si>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</si>
  <si>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</si>
  <si>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</si>
  <si>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</si>
  <si>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</si>
  <si>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</si>
  <si>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</si>
  <si>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</si>
  <si>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</si>
  <si>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</si>
  <si>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</si>
  <si>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</si>
  <si>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</si>
  <si>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</si>
  <si>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</si>
  <si>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</si>
  <si>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</si>
  <si>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</si>
  <si>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</si>
  <si>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</si>
  <si>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</si>
  <si>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</si>
  <si>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</si>
  <si>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</si>
  <si>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</si>
  <si>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</si>
  <si>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</si>
  <si>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</si>
  <si>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</si>
  <si>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</si>
  <si>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</si>
  <si>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</si>
  <si>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2.1.3</t>
  </si>
  <si>
    <t>E0103</t>
  </si>
  <si>
    <t>MANTENIMIENTO Y CONSERVACION DE LA INFRAESTRUCTURA DE ALCANTARILLADO Y SANEAMIENTO</t>
  </si>
  <si>
    <t>JEFE  DE  FONTANEROS  Y  BOMBEOS</t>
  </si>
  <si>
    <t>NO</t>
  </si>
  <si>
    <t>2.2.3</t>
  </si>
  <si>
    <t>E0101</t>
  </si>
  <si>
    <t xml:space="preserve">ADMINISTRACION DE LOS RECURSOS DEL SMAPA DE FORMA EFICIENTE </t>
  </si>
  <si>
    <t xml:space="preserve">CONSEJO DIRECTIVO </t>
  </si>
  <si>
    <t>E0106</t>
  </si>
  <si>
    <t>ADMINISTRACION GENERAL DE OFICINA</t>
  </si>
  <si>
    <t xml:space="preserve">DIRECTOR GENERAL </t>
  </si>
  <si>
    <t>E0504</t>
  </si>
  <si>
    <t>CULTURA DEL AGUA</t>
  </si>
  <si>
    <t>E0105</t>
  </si>
  <si>
    <t>ADMINISTRACION DE LA INFORMACION FINANCIERA Y RENDICION DE CUENTAS</t>
  </si>
  <si>
    <t>JEFE DE CONTABILIDAD</t>
  </si>
  <si>
    <t>E0104</t>
  </si>
  <si>
    <t>CONSISTENCIA EN EL ABASTECIMIENTO Y CONDUCCION DE AGUA</t>
  </si>
  <si>
    <t>OPERACION ABASTECIMIENTO Y CONDUCCION DE AGUA</t>
  </si>
  <si>
    <t>E0203</t>
  </si>
  <si>
    <t>PROGRAMA  MANTENIMIENTO Y OPERACIÓN DE POZOS</t>
  </si>
  <si>
    <t>E0702</t>
  </si>
  <si>
    <t>PROGRAMA  DE REPARACION Y MANTENIMIENTO DE LINEAS HIDRAULICAS</t>
  </si>
  <si>
    <t>E0902</t>
  </si>
  <si>
    <t xml:space="preserve">PROGRAMA DE INSTALACION DE TOMAS </t>
  </si>
  <si>
    <t>SI</t>
  </si>
  <si>
    <t>CONCIENTIZAR A LA POBLACIÓN SOBRE EL USO ADECUADO DEL AGUA</t>
  </si>
  <si>
    <t>MANTENER LA POBLACIÓN INFORMADA SOBRE LA IMPORTANCIA DEL CUIDADO DEL AGUA</t>
  </si>
  <si>
    <t>POBLACIÓN CONCIENTIZADA</t>
  </si>
  <si>
    <t xml:space="preserve">CAMPAÑA PERMANENTE DE CONCIENTIZACION EN REDES SOCIALES SOBRE CUIDADO DEL AGUA </t>
  </si>
  <si>
    <t>REALIZACIÓN DE PLATICAS EN ESCUELAS DE CONCIENTIZACIÓN DEL CUIDADO DEL AGUA POTABLE.</t>
  </si>
  <si>
    <t>PLATICAS DIRIGIDAS A LAS FAMILIAS PARA DISMINUCIÓN DE CONSUMO Y CUIDADO DEL AGUA EN LOS HOGARES CON ALTO CONSUMO DE AGUA.</t>
  </si>
  <si>
    <t xml:space="preserve">VISITA A USUARIOS CON CARTERA VENCIDA </t>
  </si>
  <si>
    <t>CAPACITACIONES RECIBIDAS PARA EL PERSONAL DE CULTURA DEL AGUA</t>
  </si>
  <si>
    <t>Fin</t>
  </si>
  <si>
    <t>Proposito</t>
  </si>
  <si>
    <t>COMPONENTE 1</t>
  </si>
  <si>
    <t>ACTIVIDAD 1.1</t>
  </si>
  <si>
    <t>ACTIVIDAD 1.2</t>
  </si>
  <si>
    <t>ACTIVIDAD 1.3</t>
  </si>
  <si>
    <t>COMPONENTE 2</t>
  </si>
  <si>
    <t>COMPONENTE 3</t>
  </si>
  <si>
    <t>POBLACIÓN INFORMADA</t>
  </si>
  <si>
    <t xml:space="preserve">CONCIENTIZACION DE CUIDADO DEL AGUA EN REDES SOCIALES </t>
  </si>
  <si>
    <t>PLATICAS DE CONCIENTIZACIÓN EN ESCUELAS</t>
  </si>
  <si>
    <t xml:space="preserve">PLATICAS DE AHORRO DEL AGUA EN LOS HOGARES </t>
  </si>
  <si>
    <t>CARTERA VENCIDA (MOROSOS)</t>
  </si>
  <si>
    <t>CAPACITACIONES AL PERSONAL DE CULTURA DEL AGUA</t>
  </si>
  <si>
    <t>(A / B) * 100</t>
  </si>
  <si>
    <t>A</t>
  </si>
  <si>
    <t>NUMERO DE ENCUESTADOS CON OPINION POSITIVA DEL CUIDADO DEL AGUA</t>
  </si>
  <si>
    <t>NUMERO DE ENCUESTADOS QUE SE CONSIDERAN INFORMADOS</t>
  </si>
  <si>
    <t>NUMERO DE TALLERES Y/O PLATICAS</t>
  </si>
  <si>
    <t>NUMERO DE PUBLICACIONES</t>
  </si>
  <si>
    <t>NUMERO DE PLATICAS IMPARTIDAS EN ESCUELAS</t>
  </si>
  <si>
    <t>NUMERO DE PLATICAS IMPARTIDAS EN HOGARES</t>
  </si>
  <si>
    <t>NUMERO DE VISITAS</t>
  </si>
  <si>
    <t>NUMERO DE CAPACITACIONES</t>
  </si>
  <si>
    <t>Componente(1)</t>
  </si>
  <si>
    <t>Actividad(1.1)</t>
  </si>
  <si>
    <t>Componente(2)</t>
  </si>
  <si>
    <t>Actividad(2.1)</t>
  </si>
  <si>
    <t>Componente(3)</t>
  </si>
  <si>
    <t>Actividad(3.1)</t>
  </si>
  <si>
    <t>Componente(4)</t>
  </si>
  <si>
    <t>Actividad(4.1)</t>
  </si>
  <si>
    <t>Componente(5)</t>
  </si>
  <si>
    <t>Actividad(5.1)</t>
  </si>
  <si>
    <t>CONTRIBUIR AL FORTALECIMIENTO DE LA HACIENDA PUBLICA DEL ORGANISMO DE AGUA OPERADOR MEDIANTE EL MANEJO RESPONSABLE DE LOS RECURSOS EN ESTRICTO APEGO A LA NORMATIVIDAD APLICABLE</t>
  </si>
  <si>
    <t>LAS AREAS ADMINISTRATIVAS DEL SMAPA TIENEN UN EJERCICIO EFICIENTE DE LOS RECURSOS PÚBLICOS DE LOS DIFERENTES PROGRAMAS</t>
  </si>
  <si>
    <t>CUMPLIMIENTO DEL PRONOSTICO DE INGRESOS AUTORIZADO.</t>
  </si>
  <si>
    <t xml:space="preserve">RECAUDACIÓN DE LOS INGRESOS PROPIOS ( CRI POR VENTA DE BIENES Y SERVICIOS) </t>
  </si>
  <si>
    <t>ESTABLECIMIENTO, ORGANIZACIÓN, SEGUIMIENTO Y COORDINACIÓN DE LAS POLÍTICAS HACENDARIAS, ADMINISTRATIVAS DEL ORGANISMO</t>
  </si>
  <si>
    <t>PRESUPUESTO DE INGRESOS Y EGRESOS INTEGRADO PARA SU APROBACIÓN Y SUS MODIFICACIONES</t>
  </si>
  <si>
    <t>LINEAMIENTOS Y DISPOSICIONES EN MATERIA DE HACIENDA PUBLICA QUE SIRVAN DE BASE PARA REALIZAR LAS FUNCIONES DE FORMA EFICAZ Y EFICIENTE ACORDE AL MARCO JURÍDICO, SISTEMAS DE REGISTRO Y CONTROL DEL GASTO.</t>
  </si>
  <si>
    <t>DISMINUCIÓN DEL GASTO DE GESTIÓN PARA SU REASIGNACIÓN A PROYECTOS DE REHABILITACION DE LINEAS DE AGUA Y DRENAJE</t>
  </si>
  <si>
    <t xml:space="preserve">REPORTES TRIMESTRALES DE LA INFORMACIÓN FINANCIERA </t>
  </si>
  <si>
    <t>CUMPLIMIENTO DE LA NORMATIVIDAD APLICABLE EN MATERIA DE HACIENDA PUBLICA</t>
  </si>
  <si>
    <t>RECURSOS HUMANOS</t>
  </si>
  <si>
    <t>ELABORACIÓN DE REGISTROS PARA EL CONTROL INTERNO Y TRÁMITE DE NÓMINA (ELABORACIÓN DE NÓMINAS, CONTROL DE ASISTENCIA, INCIDENCIAS, PERMISOS, ETC.)</t>
  </si>
  <si>
    <t>MANTENER EL NIVEL DEL BALANCE OPERATIVO SUPERAVITARIO</t>
  </si>
  <si>
    <t>PORCENTAJE DE RECURSOS PÚBLICOS DESTINADOS A GASTOS OPERACIONALES Y ADMINISTRATIVOS</t>
  </si>
  <si>
    <t>PRESUPUESTO DE INGRESOS</t>
  </si>
  <si>
    <t>FORTALECIMIENTO DE LOS INGRESOS PROPIOS</t>
  </si>
  <si>
    <t>POLÍTICAS FINANCIERAS DEL GASTO PUBLICO</t>
  </si>
  <si>
    <t>VARIACIÓN PRESUPUESTAL</t>
  </si>
  <si>
    <t>CUMPLIMIENTO DE LA NORMATIVIDAD APLICABLE</t>
  </si>
  <si>
    <t>EFICIENCIA EN LA ASIGNACIÓN PRESUPUESTAL</t>
  </si>
  <si>
    <t>TRANSPARENCIA Y RENDICIÓN DE CUENTAS</t>
  </si>
  <si>
    <t>CUMPLIMIENTO DE DISPOSICIONES</t>
  </si>
  <si>
    <t>RECURSOS HUMANOS ORGANIZADOS Y CAPACITADOS. (RECURSOS HUMANOS)</t>
  </si>
  <si>
    <t>SISTEMA DE MANEJO Y CONTROL DEL PERSONAL</t>
  </si>
  <si>
    <t>((A / B) - 1) * 100</t>
  </si>
  <si>
    <t>DEVENGADO DE RECURSOS PRESUPUESTARIOS/TOTAL DE LOS RECURSOS PRESUPUESTADOS ) * 100</t>
  </si>
  <si>
    <t>100% ((TOTAL DE INGRESOS RECAUDADOS AÑO ACTUAL / TOTAL DE INGRESOS PRONOSTICADOS AÑO ACTUAL)100</t>
  </si>
  <si>
    <t>TOTAL DE INGRESOS RECAUDADOS / TOTAL DE INGRESOS PROPIOS RECAUDADOS AÑO ANTERIOR )-1X 100</t>
  </si>
  <si>
    <t>100% (PRESUPUESTO EJERCICIO / PRESUPUESTO AUTORIZADO) 100</t>
  </si>
  <si>
    <t>10% ((PRESUPUESTO AUTORIZADO AÑO ACTUAL/ PRESUPUESTO AUTORIZADO AÑO ANTERIOR)-1 *100)</t>
  </si>
  <si>
    <t>1 (NÚMERO DE PROPUESTAS DE LINEAMIENTOS Y DISPOSICIONES</t>
  </si>
  <si>
    <t>2% ((TOTAL DE RECURSOS CAPITULO 1000 2000 Y 3000 DURANTE AÑO ACTUAL/ TOTAL DE RECURSOS CAPITULO 2000 Y 3000 AÑO ANTERIOR)-1)100</t>
  </si>
  <si>
    <t>4 (NÚMERO DE REPORTES FINANCIEROS EMITIDOS</t>
  </si>
  <si>
    <t>100% (NÚMERO DE OBSERVACIONES DE AUDITORIAS SOLVENTADAS / TOTAL DE OBSERVACIONES REALIZADAS POR LOS ENTES FISCALIZADORES ) X 100</t>
  </si>
  <si>
    <t xml:space="preserve">TOMAR 2 CAPACITACIONES </t>
  </si>
  <si>
    <t>NUMERO DE NOMINAS REALIZADAS/24 NUMERO DE NOMINAS TIMBRADAS</t>
  </si>
  <si>
    <t>ACTIVIDAD 2.1</t>
  </si>
  <si>
    <t>ACTIVIDAD  3.1</t>
  </si>
  <si>
    <t>FACTURACIÓN Y COBRANZA EFICIENTE.</t>
  </si>
  <si>
    <t>SATISFACCIÓN EN LA ATENCIÓN A LOS USUARIOS, CON LA MEJORA EN EL SERVICIO, MENOR NUMERO DE USUARIOS INCONFORMES</t>
  </si>
  <si>
    <t>INCORPORACIÓN A LOS NUEVOS USUARIOS POR MEDIO DE CONTRATOS FORMALES.</t>
  </si>
  <si>
    <t>SUSTENTABILIDAD COMERCIAL PARA LA EFICIENCIA EN EL SERVICIO OBTENIDA, EL CUAL SE OBTIENE CON UN SISTEMA ACTUALIZADO Y EFICIENTE</t>
  </si>
  <si>
    <t>RECUPERACIÓN DE LA CARTERA VENCIDA, PORCENTAJE DE EXPEDIENTES PAGADOS O CONVENIOS</t>
  </si>
  <si>
    <t>CAMPAÑA PARA RECUPERACIÓN DE CARTERA VENCIDA</t>
  </si>
  <si>
    <t>GESTIÓN DE LA EFICIENCIA DEL SERVICIO DE AGUA POTABLE</t>
  </si>
  <si>
    <t>SUSTITUCIÓN Y REPOSICIÓN DE MICROMEDIDORES OBSOLETOS Y/O ROBADOS</t>
  </si>
  <si>
    <t>COBRANZA EFICIENTE</t>
  </si>
  <si>
    <t>SERVICIO EFICIENTE</t>
  </si>
  <si>
    <t>CONTRATOS DE SERVICIOS</t>
  </si>
  <si>
    <t>SISTEMA EFICIENTE</t>
  </si>
  <si>
    <t>RECUPERACIÓN DE CARTERA VENCIDA</t>
  </si>
  <si>
    <t>CAMPAÑA DE CARTERA VENCIDA</t>
  </si>
  <si>
    <t>EFICIENCIA DE VOLUMEN</t>
  </si>
  <si>
    <t>INSTALACIÓN DE MICROMEDIDORES</t>
  </si>
  <si>
    <t>RECAUDAR ENTRE EL 80 Y 90 %</t>
  </si>
  <si>
    <t>QUE EL SERVICIO SEA DE CALIDAD Y EFICIENTE</t>
  </si>
  <si>
    <t>100 CONTRATOS ANUALES</t>
  </si>
  <si>
    <t>ACTUALIZACION DE 1 SISTEMA COMERCIAL</t>
  </si>
  <si>
    <t>RECUPERAR EL 10% DEL INDICE DE CARTERA VENCIDA</t>
  </si>
  <si>
    <t>REALIZAR 1 CAMPAÑA PUBLICITARIA PARA RECUPERAR LA CARTERA VENCIDA</t>
  </si>
  <si>
    <t>FACTURAR EL 100% DEL VOLUMEN EXTRAÍDO</t>
  </si>
  <si>
    <t>QUE SE REALICE LA SUSTITUCIÓN Y REPOSICIÓN DEL 100% DE MICROMEDIDORES OBSOLETOS Y/O ROBADOS</t>
  </si>
  <si>
    <t>ACTIVIDAD 1.4</t>
  </si>
  <si>
    <t>ACTIVIDAD 1.5</t>
  </si>
  <si>
    <t>ACTIVIDAD 1.6</t>
  </si>
  <si>
    <t>ACTIVIDAD 2.2</t>
  </si>
  <si>
    <t>ACTIVIDAD 2.3</t>
  </si>
  <si>
    <t>ACTIVIDAD 2.4</t>
  </si>
  <si>
    <t>ACTIVIDAD 2.5</t>
  </si>
  <si>
    <t>ACTIVIDAD 2.6</t>
  </si>
  <si>
    <t>ACTIVIDAD 3.1</t>
  </si>
  <si>
    <t>ACTIVIDAD 3.2</t>
  </si>
  <si>
    <t xml:space="preserve">CONTRIBUIR A LA MEJORAR LA INFRAESTRUCTURA DE LINEAS HIDRAULICAS, LINEAS SANITARIAS E INFRAESTRUCTURA DE LOS POZOS EN LA CABECERA  MUNICIPAL MEDIANTE UN SERVICIO DE AGUA POTABLE SUFICIENTE </t>
  </si>
  <si>
    <t>EFICIENCIA DEL SERVICIO DE AGUA POTABLE Y ALCANTARILLADO</t>
  </si>
  <si>
    <t>OPERACIÓN Y MANTENIMIENTO DE LAS REDES DE ALCANTARILLADO Y DRENAJE</t>
  </si>
  <si>
    <t>OPERACIÓN Y MANTENIMIENTO DE POZOS DE ABASTECIMIENTO</t>
  </si>
  <si>
    <t>COBERTURA DE SERVICIO DE AGUA POTABLE Y ALCANTARILLADO</t>
  </si>
  <si>
    <t>ACCIONES DE MANTENIMIENTO EN LAS LINEAS DE ABASTECIMIENTO</t>
  </si>
  <si>
    <t>PORCENTAJE DE REPORTES ATENDIDOS DE FUGAS EN LAS REDES DE DISTRIBUCIÓN.</t>
  </si>
  <si>
    <t>REPARACIÓN DE FUGAS EN TOMAS DOMICILIARIAS</t>
  </si>
  <si>
    <t>AMPLIACIÓN DE RED DE AGUA</t>
  </si>
  <si>
    <t>MANTENIMIENTO DE LA LÍNEA DE AGUA</t>
  </si>
  <si>
    <t>DESINFECCIÓN DE AGUA A RED</t>
  </si>
  <si>
    <t>ANALISIS DE MONITOREO DE CALIDAD DE AGUA</t>
  </si>
  <si>
    <t>ORDENES DE TRABAJO ATENDIDAS SOBRE LOS DRENAJES OBSTRUIDOS O TAPADOS DE LAS DESCARGAS DOMICILIARIAS</t>
  </si>
  <si>
    <t>ORDENES DE TRABAJO ATENDIDAS SOBRE FALLAS EN LAS REDES DE ALCANTARILLADO</t>
  </si>
  <si>
    <t>ORDENES DE TRABAJO ATENDIDAS SOBRE DESAZOLVE EN LOS CÁRCAMOS Y REDES DE ALCANTARILLADO.</t>
  </si>
  <si>
    <t>INFRAESTRUCTURA PARA ALCANTARILLADO Y DRENAJE.</t>
  </si>
  <si>
    <t>REHABILITACIÓN DE DRENAJE SANITARIO</t>
  </si>
  <si>
    <t>INSTALACIÓN DE DESCARGAS</t>
  </si>
  <si>
    <t>AMPLIACIÓN DE RED DE DRENAJE SANITARIO</t>
  </si>
  <si>
    <t>NUMERO DE ACCIONES DE MANTENIMIENTO EN LAS LINEAS DE ABASTECIMIENTO</t>
  </si>
  <si>
    <t>NUMERO DE AMPLIACIONES DE REDES DE AGUA</t>
  </si>
  <si>
    <t>NUMERO DE MANTENIMIENTOS REALIZADOS</t>
  </si>
  <si>
    <t>NUMERO DE VECES QUE SE APLICA CLORO A LAS BOMBAS DOSIFICADORAS</t>
  </si>
  <si>
    <t>NUMERO DE GESTIONES DE INFRAESTRUCTURA</t>
  </si>
  <si>
    <t>NUMERO DE OBRAS DE REHABILITACIÓN</t>
  </si>
  <si>
    <t>NUMERO DE AMPLIACIONES DE REDES DE DRENAJE SANITARIO</t>
  </si>
  <si>
    <t>NUMERO DE MANTENIMIENTOS PREVENTIVOS REALIZADOS</t>
  </si>
  <si>
    <t>NUMERO DE CONTRATOS</t>
  </si>
  <si>
    <t>ACTUALIZACIÓN DE 1 SISTEMA COMERCIAL</t>
  </si>
  <si>
    <t>NUMERO DE CAMPAÑAS</t>
  </si>
  <si>
    <t>NUMERO DE USUARIOS QUE PAGARON/ TOTAL DE USUARIOS</t>
  </si>
  <si>
    <t>NUMERO DE ENCUESTAS U OPINIONES CON RESPUESTAS FAVORABLES/NUMERO DE ENCUESTAS</t>
  </si>
  <si>
    <t>NUMERO DE USUARIOS EN CARTERA VENCIDA/NUMERO DE USUARIOS QUE REALIZARON CONVENIO DE PAGO</t>
  </si>
  <si>
    <t>NUMERO DE M3 EXTRAIDOS /NUMERO DE M3 FACTURADOS</t>
  </si>
  <si>
    <t>NUMERO DE MEDIDORES REPORTADOS Y/O DETECTADOS/ NUMERO DE MICROMEDIDORES REPUESTOS</t>
  </si>
  <si>
    <t>TOTAL DE HABITANTES QUE CUENTAN CON SERVICIO DEFICIENTE/TOTAL DE HABITANTES QUE CUENTAN CON SERVICIO DE CALIDAD</t>
  </si>
  <si>
    <t>NÚMERO DE REPORTES RECIBIDOS/NUMERO DE REPORTES ATENDIDOS</t>
  </si>
  <si>
    <t>NUMERO DE REPORTES DE FUGAS ATENDIDOS/NUMERO DE REPORTES DE FUGAS</t>
  </si>
  <si>
    <t xml:space="preserve">NUMERO DE VISITAS REALIZADAS Y QUE LA CLORACIÓN SEA EFICIENTE./NUMERO DE VISITAS REALIZADAS </t>
  </si>
  <si>
    <t>NUMERO DE REPORTES ATENDIDOS/NUMERO DE REPORTES RECIBIDOS</t>
  </si>
  <si>
    <t>NUMERO DE CONEXIONES NUEVAS/NUMERO DE CONTRATOS DE DESCARGAS DOMICILIARIAS</t>
  </si>
  <si>
    <t>NUMERO DE PUBLICACIONES EN UN AÑO</t>
  </si>
  <si>
    <t>NUMERO DE PLATICAS EN ESCUELAS EN UN AÑO</t>
  </si>
  <si>
    <t>NUMERO DE LLAMADAS A USUARIOS POR MOROSIDAD</t>
  </si>
  <si>
    <t xml:space="preserve">NUMERO DE VISITAS REALIZADAS A USUSARIOS MOROSOS </t>
  </si>
  <si>
    <t>CONTACTAR AL TOTAL DE USUARIOS MOROSOS EN PROMEDIO 146</t>
  </si>
  <si>
    <t>QUE EL PERSONAL RECIBA 2 CAPACITACIONES EN UN AÑO</t>
  </si>
  <si>
    <t>1.1.2.8 Atender el 100% de las fugas en las redes de Agua Potable.</t>
  </si>
  <si>
    <t>1.1.2.9 Atender el 100% de las fugas en tomas domiciliarias.</t>
  </si>
  <si>
    <t>1.1.2.10 Gestionar 3 ampliaciones de redes de Agua Potable.</t>
  </si>
  <si>
    <t>1.1.2.11 Dar mantenimiento a 3 líneas de Agua Potable.</t>
  </si>
  <si>
    <t>1.1.2.12 Dar 24 aplicaciones de cloro a los pozos de abastecimiento.</t>
  </si>
  <si>
    <t>1.1.2.13 Mantener el índice de eficiencia de cloración al 100%.</t>
  </si>
  <si>
    <t>1.1.2.14 Atender el 100% de las ordenes de trabajo sobre fallas de alcantarillado.</t>
  </si>
  <si>
    <t>1.1.2.15 Atender el 100% de las ordenes de trabajo sobre desazolve de los cárcamos y redes de alcantarillado.</t>
  </si>
  <si>
    <t>1.1.2.16 Gestionar 3 infraestructuras para alcantarillado y drenaje sanitario.</t>
  </si>
  <si>
    <t>1.1.2.17 Gestionar 2 obras de rehabilitación de drenaje sanitario.</t>
  </si>
  <si>
    <t>1.1.2.18 Conectar el 100% de usuarios que realicen su contrato.</t>
  </si>
  <si>
    <t>1.1.2.19 Gestionar 3 ampliaciones  de drenaje sanitario.</t>
  </si>
  <si>
    <t>1.1.2.20 Gestionar el funcionamiento de 1 pozo adicional.</t>
  </si>
  <si>
    <t>1.1.2.21 Realizar 2 análisis de calidad del agua de los pozos.</t>
  </si>
  <si>
    <t>1.1.2.22 Realizar mantenimientos preventivos de los pozos.</t>
  </si>
  <si>
    <t>1.1.2.23   Cuantificar el agua residual entrante de la PTAR.</t>
  </si>
  <si>
    <t>1.1.2.24   Cuantificar el agua tratada, saneada y descargada.</t>
  </si>
  <si>
    <t>ACTIVIDAD 3.3</t>
  </si>
  <si>
    <t>COMPONENTE 4.1</t>
  </si>
  <si>
    <t>ACTIVIDAD 4.2</t>
  </si>
  <si>
    <t>ACTIVIDAD 4.3</t>
  </si>
  <si>
    <t>SISTEMA MUNICIPAL DE AGUA POTABLE Y ALCANTARILLADO
Indicadores de Resultados
Del 1 de enero al 30 de septiembre de 2023</t>
  </si>
  <si>
    <t>3% DE RECUPERACION</t>
  </si>
  <si>
    <t>CAMPAÑA MENSUAL</t>
  </si>
  <si>
    <t>FACTURAR EL AGUA EXTRAIDA</t>
  </si>
  <si>
    <t xml:space="preserve">ABRIL =  41,031
MAYO = 65,346
JUNIO = 53,406
</t>
  </si>
  <si>
    <t>INFORMES MENSUALES DE LA PTAR Y GRÁFICAS</t>
  </si>
  <si>
    <t>ABRIL = 39,985
MAYO = 63,895
JUNIO = 51,560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</si>
</sst>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42"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9"/>
      <color rgb="FFFFFFFF"/>
      <name val="Calibri"/>
      <family val="2"/>
      <scheme val="minor"/>
    </font>
    <font>
      <b/>
      <sz val="9"/>
      <color rgb="FFFFFFFF"/>
      <name val="Calibri"/>
      <family val="2"/>
      <scheme val="minor"/>
    </font>
    <font>
      <sz val="9"/>
      <color rgb="FF000000"/>
      <name val="Calibri"/>
      <family val="2"/>
      <scheme val="minor"/>
    </font>
    <font>
      <sz val="11"/>
      <color rgb="FF9C6500"/>
      <name val="Calibri"/>
      <family val="2"/>
      <scheme val="minor"/>
    </font>
    <font>
      <sz val="11"/>
      <color rgb="FF000000"/>
      <name val="Calibri"/>
      <family val="2"/>
      <scheme val="minor"/>
    </font>
    <font>
      <sz val="8"/>
      <name val="Arial"/>
      <family val="2"/>
    </font>
    <font>
      <sz val="8"/>
      <color theme="1"/>
      <name val="Calibri"/>
      <family val="2"/>
      <scheme val="minor"/>
    </font>
    <font>
      <sz val="8"/>
      <color rgb="FF000000"/>
      <name val="Calibri"/>
      <family val="2"/>
      <scheme val="minor"/>
    </font>
    <font>
      <sz val="8"/>
      <color theme="1"/>
      <name val="Century Gothic"/>
      <family val="2"/>
    </font>
    <font>
      <sz val="10"/>
      <color theme="1"/>
      <name val="Century Gothic"/>
      <family val="2"/>
    </font>
    <font>
      <sz val="11"/>
      <color theme="1"/>
      <name val="Century Gothic"/>
      <family val="2"/>
    </font>
  </fonts>
  <fills count="4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CC691"/>
        <bgColor indexed="64"/>
      </patternFill>
    </fill>
    <fill>
      <patternFill patternType="solid">
        <fgColor rgb="FF5CC691"/>
        <bgColor rgb="FF000000"/>
      </patternFill>
    </fill>
    <fill>
      <patternFill patternType="solid">
        <fgColor theme="0"/>
        <bgColor indexed="64"/>
      </patternFill>
    </fill>
    <fill>
      <patternFill patternType="solid">
        <fgColor rgb="FF50C073"/>
        <bgColor indexed="64"/>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4" fillId="0" borderId="0" applyFon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10" borderId="0" applyNumberFormat="0" applyBorder="0" applyAlignment="0" applyProtection="0"/>
    <xf numFmtId="0" fontId="20" fillId="11" borderId="0" applyNumberFormat="0" applyBorder="0" applyAlignment="0" applyProtection="0"/>
    <xf numFmtId="0" fontId="21" fillId="13" borderId="10" applyNumberFormat="0" applyAlignment="0" applyProtection="0"/>
    <xf numFmtId="0" fontId="22" fillId="14" borderId="11" applyNumberFormat="0" applyAlignment="0" applyProtection="0"/>
    <xf numFmtId="0" fontId="23" fillId="14" borderId="10" applyNumberFormat="0" applyAlignment="0" applyProtection="0"/>
    <xf numFmtId="0" fontId="24" fillId="0" borderId="12" applyNumberFormat="0" applyFill="0" applyAlignment="0" applyProtection="0"/>
    <xf numFmtId="0" fontId="25" fillId="15" borderId="13"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5" applyNumberFormat="0" applyFill="0" applyAlignment="0" applyProtection="0"/>
    <xf numFmtId="0" fontId="2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9"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0" borderId="0"/>
    <xf numFmtId="0" fontId="34" fillId="12" borderId="0" applyNumberFormat="0" applyBorder="0" applyAlignment="0" applyProtection="0"/>
    <xf numFmtId="0" fontId="1" fillId="16" borderId="14" applyNumberFormat="0" applyFont="0" applyAlignment="0" applyProtection="0"/>
    <xf numFmtId="0" fontId="29" fillId="20" borderId="0" applyNumberFormat="0" applyBorder="0" applyAlignment="0" applyProtection="0"/>
    <xf numFmtId="0" fontId="29" fillId="24" borderId="0" applyNumberFormat="0" applyBorder="0" applyAlignment="0" applyProtection="0"/>
    <xf numFmtId="0" fontId="29" fillId="28" borderId="0" applyNumberFormat="0" applyBorder="0" applyAlignment="0" applyProtection="0"/>
    <xf numFmtId="0" fontId="29" fillId="32" borderId="0" applyNumberFormat="0" applyBorder="0" applyAlignment="0" applyProtection="0"/>
    <xf numFmtId="0" fontId="29" fillId="36" borderId="0" applyNumberFormat="0" applyBorder="0" applyAlignment="0" applyProtection="0"/>
    <xf numFmtId="0" fontId="29" fillId="40" borderId="0" applyNumberFormat="0" applyBorder="0" applyAlignment="0" applyProtection="0"/>
  </cellStyleXfs>
  <cellXfs count="87">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2"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Font="1" applyFill="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30" fillId="0" borderId="2" xfId="0" applyFont="1" applyBorder="1" applyAlignment="1">
      <alignment horizontal="center" vertical="center" wrapText="1"/>
    </xf>
    <xf numFmtId="0" fontId="31" fillId="41" borderId="2" xfId="0" applyFont="1" applyFill="1" applyBorder="1" applyAlignment="1">
      <alignment horizontal="center" vertical="center" wrapText="1"/>
    </xf>
    <xf numFmtId="0" fontId="32" fillId="41" borderId="2" xfId="0" applyFont="1" applyFill="1" applyBorder="1" applyAlignment="1">
      <alignment horizontal="center" vertical="center" wrapText="1"/>
    </xf>
    <xf numFmtId="0" fontId="0" fillId="0" borderId="2" xfId="0" applyBorder="1" applyAlignment="1" applyProtection="1">
      <alignment horizontal="center" vertical="top"/>
      <protection locked="0"/>
    </xf>
    <xf numFmtId="0" fontId="0" fillId="0" borderId="2" xfId="0" applyBorder="1" applyAlignment="1">
      <alignment horizontal="left" vertical="top"/>
    </xf>
    <xf numFmtId="0" fontId="0" fillId="0" borderId="2" xfId="0" applyBorder="1" applyAlignment="1">
      <alignment horizontal="center" vertical="top"/>
    </xf>
    <xf numFmtId="0" fontId="0" fillId="0" borderId="2" xfId="0" applyBorder="1" applyAlignment="1" applyProtection="1">
      <alignment horizontal="center" vertical="top" wrapText="1"/>
      <protection locked="0"/>
    </xf>
    <xf numFmtId="0" fontId="0" fillId="0" borderId="2" xfId="0" applyBorder="1"/>
    <xf numFmtId="0" fontId="0" fillId="0" borderId="2" xfId="0" applyBorder="1" applyAlignment="1" applyProtection="1">
      <alignment horizontal="justify" vertical="top" wrapText="1"/>
      <protection locked="0"/>
    </xf>
    <xf numFmtId="0" fontId="0" fillId="0" borderId="2" xfId="0" applyBorder="1" applyProtection="1">
      <protection locked="0"/>
    </xf>
    <xf numFmtId="9" fontId="0" fillId="0" borderId="2" xfId="17" applyFont="1" applyBorder="1"/>
    <xf numFmtId="0" fontId="0" fillId="0" borderId="2" xfId="0" applyBorder="1" applyAlignment="1">
      <alignment horizontal="left" vertical="top" wrapText="1"/>
    </xf>
    <xf numFmtId="0" fontId="31" fillId="42" borderId="2" xfId="0" applyFont="1" applyFill="1" applyBorder="1" applyAlignment="1">
      <alignment horizontal="left" wrapText="1"/>
    </xf>
    <xf numFmtId="0" fontId="0" fillId="0" borderId="2" xfId="0" applyBorder="1" applyAlignment="1">
      <alignment wrapText="1"/>
    </xf>
    <xf numFmtId="0" fontId="0" fillId="0" borderId="2" xfId="0" applyBorder="1" applyAlignment="1" applyProtection="1">
      <alignment wrapText="1"/>
      <protection locked="0"/>
    </xf>
    <xf numFmtId="0" fontId="4" fillId="7" borderId="0" xfId="16" applyFont="1" applyFill="1" applyAlignment="1">
      <alignment horizontal="center" vertical="center"/>
    </xf>
    <xf numFmtId="0" fontId="0" fillId="0" borderId="2" xfId="0" applyBorder="1" applyAlignment="1" applyProtection="1">
      <alignment horizontal="justify" vertical="top"/>
      <protection locked="0"/>
    </xf>
    <xf numFmtId="0" fontId="11" fillId="0" borderId="2" xfId="0" applyFont="1" applyBorder="1" applyAlignment="1">
      <alignment horizontal="justify" vertical="top"/>
    </xf>
    <xf numFmtId="0" fontId="9" fillId="8" borderId="6" xfId="8" applyFont="1" applyFill="1" applyBorder="1" applyAlignment="1" applyProtection="1">
      <alignment horizontal="center" vertical="center"/>
      <protection locked="0"/>
    </xf>
    <xf numFmtId="0" fontId="4" fillId="7" borderId="4" xfId="0" applyFont="1" applyFill="1" applyBorder="1" applyAlignment="1">
      <alignment horizontal="center"/>
    </xf>
    <xf numFmtId="0" fontId="4" fillId="7" borderId="2" xfId="16" applyFont="1" applyFill="1" applyBorder="1" applyAlignment="1">
      <alignment horizontal="center" vertical="center"/>
    </xf>
    <xf numFmtId="0" fontId="30" fillId="0" borderId="2" xfId="0" applyFont="1" applyBorder="1" applyAlignment="1">
      <alignment horizontal="left" vertical="center" wrapText="1"/>
    </xf>
    <xf numFmtId="0" fontId="30" fillId="0" borderId="2" xfId="0" applyFont="1" applyBorder="1" applyAlignment="1">
      <alignment horizontal="left" vertical="center"/>
    </xf>
    <xf numFmtId="0" fontId="31" fillId="44" borderId="2" xfId="0" applyFont="1" applyFill="1" applyBorder="1" applyAlignment="1">
      <alignment horizontal="center" vertical="center" wrapText="1"/>
    </xf>
    <xf numFmtId="0" fontId="32" fillId="44" borderId="2" xfId="0" applyFont="1" applyFill="1" applyBorder="1" applyAlignment="1">
      <alignment horizontal="center" vertical="center" wrapText="1"/>
    </xf>
    <xf numFmtId="0" fontId="32" fillId="3" borderId="2" xfId="51" applyFont="1" applyFill="1" applyBorder="1" applyAlignment="1">
      <alignment horizontal="center" vertical="center" wrapText="1"/>
    </xf>
    <xf numFmtId="0" fontId="31" fillId="3" borderId="2" xfId="51" applyFont="1" applyFill="1" applyBorder="1" applyAlignment="1">
      <alignment horizontal="center" vertical="center" wrapText="1"/>
    </xf>
    <xf numFmtId="0" fontId="30" fillId="43" borderId="2" xfId="51" applyFont="1" applyFill="1" applyBorder="1" applyAlignment="1">
      <alignment horizontal="center" vertical="center" wrapText="1"/>
    </xf>
    <xf numFmtId="0" fontId="30" fillId="0" borderId="2" xfId="51" applyFont="1" applyBorder="1" applyAlignment="1">
      <alignment horizontal="center" vertical="center" wrapText="1"/>
    </xf>
    <xf numFmtId="0" fontId="33" fillId="0" borderId="2" xfId="0" applyFont="1" applyBorder="1" applyAlignment="1">
      <alignment horizontal="center" wrapText="1"/>
    </xf>
    <xf numFmtId="9" fontId="35" fillId="0" borderId="2" xfId="17" applyFont="1" applyFill="1" applyBorder="1" applyAlignment="1">
      <alignment horizontal="center" vertical="center" wrapText="1"/>
    </xf>
    <xf numFmtId="0" fontId="9" fillId="8" borderId="6" xfId="8" applyFont="1" applyFill="1" applyBorder="1" applyAlignment="1" applyProtection="1">
      <alignment vertical="center" wrapText="1"/>
      <protection locked="0"/>
    </xf>
    <xf numFmtId="0" fontId="4" fillId="7" borderId="4" xfId="0" applyFont="1" applyFill="1" applyBorder="1" applyAlignment="1">
      <alignment wrapText="1"/>
    </xf>
    <xf numFmtId="0" fontId="4" fillId="7" borderId="2" xfId="16" applyFont="1" applyFill="1" applyBorder="1" applyAlignment="1">
      <alignment vertical="center" wrapText="1"/>
    </xf>
    <xf numFmtId="0" fontId="4" fillId="7" borderId="0" xfId="16" applyFont="1" applyFill="1" applyAlignment="1">
      <alignment vertical="center" wrapText="1"/>
    </xf>
    <xf numFmtId="9" fontId="0" fillId="0" borderId="2" xfId="17" applyFont="1" applyBorder="1" applyAlignment="1" applyProtection="1">
      <protection locked="0"/>
    </xf>
    <xf numFmtId="9" fontId="35" fillId="0" borderId="2" xfId="17" applyFont="1" applyFill="1" applyBorder="1" applyAlignment="1">
      <alignment vertical="center" wrapText="1"/>
    </xf>
    <xf numFmtId="9" fontId="36" fillId="0" borderId="2" xfId="0" applyNumberFormat="1" applyFont="1" applyBorder="1" applyAlignment="1">
      <alignment vertical="center" wrapText="1"/>
    </xf>
    <xf numFmtId="9" fontId="36" fillId="0" borderId="2" xfId="17" applyFont="1" applyFill="1" applyBorder="1" applyAlignment="1">
      <alignment vertical="center" wrapText="1"/>
    </xf>
    <xf numFmtId="10" fontId="36" fillId="0" borderId="2" xfId="0" applyNumberFormat="1" applyFont="1" applyBorder="1" applyAlignment="1">
      <alignment vertical="center" wrapText="1"/>
    </xf>
    <xf numFmtId="9" fontId="36" fillId="0" borderId="2" xfId="17" applyFont="1" applyBorder="1" applyAlignment="1">
      <alignment vertical="center" wrapText="1"/>
    </xf>
    <xf numFmtId="0" fontId="36" fillId="0" borderId="2" xfId="0" applyFont="1" applyBorder="1" applyAlignment="1">
      <alignment vertical="center" wrapText="1"/>
    </xf>
    <xf numFmtId="0" fontId="37" fillId="0" borderId="0" xfId="0" applyFont="1"/>
    <xf numFmtId="0" fontId="36" fillId="0" borderId="2" xfId="0" applyFont="1" applyBorder="1"/>
    <xf numFmtId="0" fontId="38" fillId="0" borderId="2" xfId="0" applyFont="1" applyBorder="1" applyAlignment="1">
      <alignment vertical="center" wrapText="1"/>
    </xf>
    <xf numFmtId="1" fontId="38" fillId="0" borderId="2" xfId="0" applyNumberFormat="1" applyFont="1" applyBorder="1" applyAlignment="1">
      <alignment vertical="center" wrapText="1"/>
    </xf>
    <xf numFmtId="9" fontId="37" fillId="0" borderId="2" xfId="0" applyNumberFormat="1" applyFont="1" applyBorder="1" applyAlignment="1">
      <alignment vertical="center" wrapText="1"/>
    </xf>
    <xf numFmtId="0" fontId="39" fillId="0" borderId="2" xfId="0" applyFont="1" applyBorder="1" applyAlignment="1">
      <alignment vertical="center" wrapText="1"/>
    </xf>
    <xf numFmtId="0" fontId="40" fillId="0" borderId="2" xfId="0" applyFont="1" applyBorder="1" applyAlignment="1">
      <alignment vertical="center"/>
    </xf>
    <xf numFmtId="3" fontId="41" fillId="0" borderId="2" xfId="0" applyNumberFormat="1" applyFont="1" applyBorder="1" applyAlignment="1">
      <alignment vertical="center"/>
    </xf>
    <xf numFmtId="9" fontId="0" fillId="0" borderId="2" xfId="0" applyNumberFormat="1" applyBorder="1" applyProtection="1">
      <protection locked="0"/>
    </xf>
    <xf numFmtId="9" fontId="0" fillId="0" borderId="2" xfId="17" applyFont="1" applyBorder="1" applyProtection="1">
      <protection locked="0"/>
    </xf>
    <xf numFmtId="0" fontId="31" fillId="42" borderId="2" xfId="0" applyFont="1" applyFill="1" applyBorder="1" applyAlignment="1">
      <alignment horizontal="left" wrapText="1"/>
    </xf>
    <xf numFmtId="0" fontId="33" fillId="0" borderId="2" xfId="0" applyFont="1" applyBorder="1" applyAlignment="1">
      <alignment horizontal="center" wrapText="1"/>
    </xf>
  </cellXfs>
  <cellStyles count="60">
    <cellStyle name="20% - Énfasis1" xfId="34" builtinId="30" customBuiltin="1"/>
    <cellStyle name="20% - Énfasis2" xfId="37" builtinId="34" customBuiltin="1"/>
    <cellStyle name="20% - Énfasis3" xfId="40" builtinId="38" customBuiltin="1"/>
    <cellStyle name="20% - Énfasis4" xfId="43" builtinId="42" customBuiltin="1"/>
    <cellStyle name="20% - Énfasis5" xfId="46" builtinId="46" customBuiltin="1"/>
    <cellStyle name="20% - Énfasis6" xfId="49" builtinId="50" customBuiltin="1"/>
    <cellStyle name="40% - Énfasis1" xfId="35" builtinId="31" customBuiltin="1"/>
    <cellStyle name="40% - Énfasis2" xfId="38" builtinId="35" customBuiltin="1"/>
    <cellStyle name="40% - Énfasis3" xfId="41" builtinId="39" customBuiltin="1"/>
    <cellStyle name="40% - Énfasis4" xfId="44" builtinId="43" customBuiltin="1"/>
    <cellStyle name="40% - Énfasis5" xfId="47" builtinId="47" customBuiltin="1"/>
    <cellStyle name="40% - Énfasis6" xfId="50" builtinId="51" customBuiltin="1"/>
    <cellStyle name="60% - Énfasis1 2" xfId="54" xr:uid="{64890672-22A4-4443-9B55-85AFD0D5BAFE}"/>
    <cellStyle name="60% - Énfasis2 2" xfId="55" xr:uid="{043E9338-A11D-4D85-8DBB-F649C92038D0}"/>
    <cellStyle name="60% - Énfasis3 2" xfId="56" xr:uid="{56389846-500B-4CF4-82CB-98616AF60839}"/>
    <cellStyle name="60% - Énfasis4 2" xfId="57" xr:uid="{3E00617F-2D20-4C6C-92A4-A33D4D16C3B9}"/>
    <cellStyle name="60% - Énfasis5 2" xfId="58" xr:uid="{A3C56C56-FF4B-40EE-86A8-7B8502C3E6DF}"/>
    <cellStyle name="60% - Énfasis6 2" xfId="59" xr:uid="{BE86EA2B-562A-4AFA-83D9-56A559077E6D}"/>
    <cellStyle name="Bueno" xfId="23" builtinId="26" customBuiltin="1"/>
    <cellStyle name="Cálculo" xfId="27" builtinId="22" customBuiltin="1"/>
    <cellStyle name="Celda de comprobación" xfId="29" builtinId="23" customBuiltin="1"/>
    <cellStyle name="Celda vinculada" xfId="28" builtinId="24" customBuiltin="1"/>
    <cellStyle name="Encabezado 1" xfId="19" builtinId="16" customBuiltin="1"/>
    <cellStyle name="Encabezado 4" xfId="22" builtinId="19" customBuiltin="1"/>
    <cellStyle name="Énfasis1" xfId="33" builtinId="29" customBuiltin="1"/>
    <cellStyle name="Énfasis2" xfId="36" builtinId="33" customBuiltin="1"/>
    <cellStyle name="Énfasis3" xfId="39" builtinId="37" customBuiltin="1"/>
    <cellStyle name="Énfasis4" xfId="42" builtinId="41" customBuiltin="1"/>
    <cellStyle name="Énfasis5" xfId="45" builtinId="45" customBuiltin="1"/>
    <cellStyle name="Énfasis6" xfId="48" builtinId="49" customBuiltin="1"/>
    <cellStyle name="Entrada" xfId="25" builtinId="20" customBuiltin="1"/>
    <cellStyle name="Euro" xfId="1" xr:uid="{00000000-0005-0000-0000-000000000000}"/>
    <cellStyle name="Incorrecto" xfId="24" builtinId="27" customBuiltin="1"/>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eutral 2" xfId="52" xr:uid="{DA6EDC4D-6337-470E-BAF9-0A093FC788C1}"/>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 7" xfId="51" xr:uid="{70575935-7183-4A28-AB20-36CDBB584306}"/>
    <cellStyle name="Normal_141008Reportes Cuadros Institucionales-sectorialesADV" xfId="16" xr:uid="{00000000-0005-0000-0000-000011000000}"/>
    <cellStyle name="Notas 2" xfId="53" xr:uid="{D4C5065E-B424-4F56-9CE2-68FF0FE5A0F6}"/>
    <cellStyle name="Porcentaje" xfId="17" builtinId="5"/>
    <cellStyle name="Salida" xfId="26" builtinId="21" customBuiltin="1"/>
    <cellStyle name="Texto de advertencia" xfId="30" builtinId="11" customBuiltin="1"/>
    <cellStyle name="Texto explicativo" xfId="31" builtinId="53" customBuiltin="1"/>
    <cellStyle name="Título" xfId="18" builtinId="15" customBuiltin="1"/>
    <cellStyle name="Título 2" xfId="20" builtinId="17" customBuiltin="1"/>
    <cellStyle name="Título 3" xfId="21" builtinId="18" customBuiltin="1"/>
    <cellStyle name="Total" xfId="32" builtinId="25" customBuiltin="1"/>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
  <sheetViews>
    <sheetView tabSelected="1" topLeftCell="N1" workbookViewId="0">
      <pane ySplit="3" topLeftCell="A4" activePane="bottomLeft" state="frozen"/>
      <selection pane="bottomLeft" activeCell="U8" sqref="U8"/>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7" width="42.6640625" style="1" customWidth="1"/>
    <col min="18" max="19" width="12" style="1"/>
    <col min="20" max="20" width="15.33203125" style="1" bestFit="1" customWidth="1"/>
    <col min="21" max="21" width="12" style="1"/>
    <col min="22" max="22" width="13" style="1" bestFit="1" customWidth="1"/>
    <col min="23" max="23" width="14.5" customWidth="1"/>
  </cols>
  <sheetData>
    <row r="1" spans="1:23" ht="60" customHeight="1" x14ac:dyDescent="0.2">
      <c r="A1" s="25" t="s">
        <v>295</v>
      </c>
      <c r="B1" s="26"/>
      <c r="C1" s="26"/>
      <c r="D1" s="26"/>
      <c r="E1" s="26"/>
      <c r="F1" s="26"/>
      <c r="G1" s="26"/>
      <c r="H1" s="26"/>
      <c r="I1" s="26"/>
      <c r="J1" s="26"/>
      <c r="K1" s="26"/>
      <c r="L1" s="26"/>
      <c r="M1" s="26"/>
      <c r="N1" s="26"/>
      <c r="O1" s="26"/>
      <c r="P1" s="26"/>
      <c r="Q1" s="51"/>
      <c r="R1" s="64"/>
      <c r="S1" s="64"/>
      <c r="T1" s="64"/>
      <c r="U1" s="26"/>
      <c r="V1" s="26"/>
      <c r="W1" s="27"/>
    </row>
    <row r="2" spans="1:23" ht="11.25" customHeight="1" x14ac:dyDescent="0.2">
      <c r="A2" s="22" t="s">
        <v>85</v>
      </c>
      <c r="B2" s="22"/>
      <c r="C2" s="22"/>
      <c r="D2" s="22"/>
      <c r="E2" s="22"/>
      <c r="F2" s="32" t="s">
        <v>2</v>
      </c>
      <c r="G2" s="32"/>
      <c r="H2" s="32"/>
      <c r="I2" s="32"/>
      <c r="J2" s="32"/>
      <c r="K2" s="23" t="s">
        <v>72</v>
      </c>
      <c r="L2" s="23"/>
      <c r="M2" s="23"/>
      <c r="N2" s="24" t="s">
        <v>73</v>
      </c>
      <c r="O2" s="24"/>
      <c r="P2" s="24"/>
      <c r="Q2" s="52"/>
      <c r="R2" s="65"/>
      <c r="S2" s="65"/>
      <c r="T2" s="65"/>
      <c r="U2" s="28" t="s">
        <v>55</v>
      </c>
      <c r="V2" s="28"/>
      <c r="W2" s="28"/>
    </row>
    <row r="3" spans="1:23" ht="54.75" customHeight="1" x14ac:dyDescent="0.2">
      <c r="A3" s="17" t="s">
        <v>50</v>
      </c>
      <c r="B3" s="17" t="s">
        <v>49</v>
      </c>
      <c r="C3" s="17" t="s">
        <v>48</v>
      </c>
      <c r="D3" s="17" t="s">
        <v>47</v>
      </c>
      <c r="E3" s="17" t="s">
        <v>46</v>
      </c>
      <c r="F3" s="18" t="s">
        <v>45</v>
      </c>
      <c r="G3" s="18" t="s">
        <v>44</v>
      </c>
      <c r="H3" s="18" t="s">
        <v>43</v>
      </c>
      <c r="I3" s="19" t="s">
        <v>42</v>
      </c>
      <c r="J3" s="19" t="s">
        <v>41</v>
      </c>
      <c r="K3" s="20" t="s">
        <v>40</v>
      </c>
      <c r="L3" s="20" t="s">
        <v>39</v>
      </c>
      <c r="M3" s="20" t="s">
        <v>26</v>
      </c>
      <c r="N3" s="21" t="s">
        <v>38</v>
      </c>
      <c r="O3" s="21" t="s">
        <v>37</v>
      </c>
      <c r="P3" s="21" t="s">
        <v>36</v>
      </c>
      <c r="Q3" s="53" t="s">
        <v>84</v>
      </c>
      <c r="R3" s="66" t="s">
        <v>35</v>
      </c>
      <c r="S3" s="66" t="s">
        <v>34</v>
      </c>
      <c r="T3" s="66" t="s">
        <v>33</v>
      </c>
      <c r="U3" s="29" t="s">
        <v>54</v>
      </c>
      <c r="V3" s="30" t="s">
        <v>31</v>
      </c>
      <c r="W3" s="30" t="s">
        <v>71</v>
      </c>
    </row>
    <row r="4" spans="1:23" ht="15" customHeight="1" x14ac:dyDescent="0.2">
      <c r="A4" s="10">
        <v>1</v>
      </c>
      <c r="B4" s="11">
        <v>2</v>
      </c>
      <c r="C4" s="10">
        <v>3</v>
      </c>
      <c r="D4" s="15">
        <v>4</v>
      </c>
      <c r="E4" s="10">
        <v>5</v>
      </c>
      <c r="F4" s="16">
        <v>6</v>
      </c>
      <c r="G4" s="16">
        <v>7</v>
      </c>
      <c r="H4" s="16">
        <v>8</v>
      </c>
      <c r="I4" s="16">
        <v>9</v>
      </c>
      <c r="J4" s="16">
        <v>10</v>
      </c>
      <c r="K4" s="12">
        <v>11</v>
      </c>
      <c r="L4" s="12">
        <v>12</v>
      </c>
      <c r="M4" s="12">
        <v>13</v>
      </c>
      <c r="N4" s="13">
        <v>14</v>
      </c>
      <c r="O4" s="13">
        <v>15</v>
      </c>
      <c r="P4" s="13">
        <v>16</v>
      </c>
      <c r="Q4" s="48">
        <v>17</v>
      </c>
      <c r="R4" s="67">
        <v>18</v>
      </c>
      <c r="S4" s="67">
        <v>19</v>
      </c>
      <c r="T4" s="67">
        <v>20</v>
      </c>
      <c r="U4" s="31">
        <v>21</v>
      </c>
      <c r="V4" s="31">
        <v>22</v>
      </c>
      <c r="W4" s="31">
        <v>23</v>
      </c>
    </row>
    <row r="5" spans="1:23" ht="22.5" x14ac:dyDescent="0.2">
      <c r="A5" s="38">
        <v>2.1</v>
      </c>
      <c r="B5" s="36" t="s">
        <v>92</v>
      </c>
      <c r="C5" s="44" t="s">
        <v>93</v>
      </c>
      <c r="D5" s="38" t="s">
        <v>91</v>
      </c>
      <c r="E5" s="39" t="s">
        <v>94</v>
      </c>
      <c r="F5" s="36">
        <v>146000</v>
      </c>
      <c r="G5" s="36">
        <v>146000</v>
      </c>
      <c r="H5" s="36">
        <v>19156.009999999998</v>
      </c>
      <c r="I5" s="36">
        <v>19156.009999999998</v>
      </c>
      <c r="J5" s="36">
        <v>19156.009999999998</v>
      </c>
      <c r="K5" s="40" t="s">
        <v>90</v>
      </c>
      <c r="L5" s="40"/>
      <c r="M5" s="46"/>
      <c r="N5" s="46"/>
      <c r="O5" s="40"/>
      <c r="P5" s="41"/>
      <c r="Q5" s="49"/>
      <c r="R5" s="42"/>
      <c r="S5" s="42"/>
      <c r="T5" s="42"/>
      <c r="U5" s="42"/>
      <c r="V5" s="42"/>
      <c r="W5" s="40"/>
    </row>
    <row r="6" spans="1:23" ht="33.75" x14ac:dyDescent="0.2">
      <c r="A6" s="38">
        <v>2.1</v>
      </c>
      <c r="B6" s="36" t="s">
        <v>95</v>
      </c>
      <c r="C6" s="44" t="s">
        <v>96</v>
      </c>
      <c r="D6" s="38" t="s">
        <v>91</v>
      </c>
      <c r="E6" s="39" t="s">
        <v>97</v>
      </c>
      <c r="F6" s="36">
        <v>5307181.6919598868</v>
      </c>
      <c r="G6" s="36">
        <v>5376110.8099999996</v>
      </c>
      <c r="H6" s="36">
        <v>3400204.23</v>
      </c>
      <c r="I6" s="36">
        <v>3377519.27</v>
      </c>
      <c r="J6" s="36">
        <v>3377519.27</v>
      </c>
      <c r="K6" s="40" t="s">
        <v>112</v>
      </c>
      <c r="L6" s="59" t="s">
        <v>121</v>
      </c>
      <c r="M6" s="61" t="s">
        <v>193</v>
      </c>
      <c r="N6" s="61" t="s">
        <v>201</v>
      </c>
      <c r="O6" s="40"/>
      <c r="P6" s="61" t="s">
        <v>135</v>
      </c>
      <c r="Q6" s="40" t="s">
        <v>257</v>
      </c>
      <c r="R6" s="47" t="s">
        <v>209</v>
      </c>
      <c r="S6" s="42"/>
      <c r="T6" s="42"/>
      <c r="U6" s="42"/>
      <c r="V6" s="42"/>
      <c r="W6" s="40"/>
    </row>
    <row r="7" spans="1:23" ht="56.25" x14ac:dyDescent="0.2">
      <c r="A7" s="38"/>
      <c r="B7" s="36"/>
      <c r="C7" s="44"/>
      <c r="D7" s="38"/>
      <c r="E7" s="39"/>
      <c r="F7" s="36"/>
      <c r="G7" s="36"/>
      <c r="H7" s="36"/>
      <c r="I7" s="36"/>
      <c r="J7" s="36"/>
      <c r="K7" s="40"/>
      <c r="L7" s="59" t="s">
        <v>122</v>
      </c>
      <c r="M7" s="61" t="s">
        <v>194</v>
      </c>
      <c r="N7" s="61" t="s">
        <v>202</v>
      </c>
      <c r="O7" s="40"/>
      <c r="P7" s="61" t="s">
        <v>135</v>
      </c>
      <c r="Q7" s="40" t="s">
        <v>258</v>
      </c>
      <c r="R7" s="47" t="s">
        <v>210</v>
      </c>
      <c r="S7" s="42"/>
      <c r="T7" s="42"/>
      <c r="U7" s="42"/>
      <c r="V7" s="42"/>
      <c r="W7" s="40"/>
    </row>
    <row r="8" spans="1:23" ht="33.75" x14ac:dyDescent="0.2">
      <c r="A8" s="38"/>
      <c r="B8" s="36"/>
      <c r="C8" s="44"/>
      <c r="D8" s="38"/>
      <c r="E8" s="39"/>
      <c r="F8" s="36"/>
      <c r="G8" s="36"/>
      <c r="H8" s="36"/>
      <c r="I8" s="36"/>
      <c r="J8" s="36"/>
      <c r="K8" s="40"/>
      <c r="L8" s="58" t="s">
        <v>123</v>
      </c>
      <c r="M8" s="60" t="s">
        <v>195</v>
      </c>
      <c r="N8" s="61" t="s">
        <v>203</v>
      </c>
      <c r="O8" s="40"/>
      <c r="P8" s="61" t="s">
        <v>136</v>
      </c>
      <c r="Q8" s="40" t="s">
        <v>254</v>
      </c>
      <c r="R8" s="47" t="s">
        <v>211</v>
      </c>
      <c r="S8" s="42">
        <v>100</v>
      </c>
      <c r="T8" s="68">
        <v>0.61</v>
      </c>
      <c r="U8" s="42"/>
      <c r="V8" s="42"/>
      <c r="W8" s="40"/>
    </row>
    <row r="9" spans="1:23" ht="48" x14ac:dyDescent="0.2">
      <c r="A9" s="38"/>
      <c r="B9" s="36"/>
      <c r="C9" s="44"/>
      <c r="D9" s="38"/>
      <c r="E9" s="39"/>
      <c r="F9" s="36"/>
      <c r="G9" s="36"/>
      <c r="H9" s="36"/>
      <c r="I9" s="36"/>
      <c r="J9" s="36"/>
      <c r="K9" s="40"/>
      <c r="L9" s="58" t="s">
        <v>124</v>
      </c>
      <c r="M9" s="60" t="s">
        <v>196</v>
      </c>
      <c r="N9" s="61" t="s">
        <v>204</v>
      </c>
      <c r="O9" s="40"/>
      <c r="P9" s="61" t="s">
        <v>136</v>
      </c>
      <c r="Q9" s="40" t="s">
        <v>255</v>
      </c>
      <c r="R9" s="47" t="s">
        <v>212</v>
      </c>
      <c r="S9" s="42">
        <v>1</v>
      </c>
      <c r="T9" s="68">
        <v>1</v>
      </c>
      <c r="U9" s="42"/>
      <c r="V9" s="42"/>
      <c r="W9" s="40"/>
    </row>
    <row r="10" spans="1:23" ht="56.25" x14ac:dyDescent="0.2">
      <c r="A10" s="38"/>
      <c r="B10" s="36"/>
      <c r="C10" s="44"/>
      <c r="D10" s="38"/>
      <c r="E10" s="39"/>
      <c r="F10" s="36"/>
      <c r="G10" s="36"/>
      <c r="H10" s="36"/>
      <c r="I10" s="36"/>
      <c r="J10" s="36"/>
      <c r="K10" s="40"/>
      <c r="L10" s="58" t="s">
        <v>127</v>
      </c>
      <c r="M10" s="60" t="s">
        <v>197</v>
      </c>
      <c r="N10" s="61" t="s">
        <v>205</v>
      </c>
      <c r="O10" s="40"/>
      <c r="P10" s="61" t="s">
        <v>135</v>
      </c>
      <c r="Q10" s="40" t="s">
        <v>259</v>
      </c>
      <c r="R10" s="47" t="s">
        <v>213</v>
      </c>
      <c r="S10" s="42" t="s">
        <v>296</v>
      </c>
      <c r="T10" s="68">
        <v>0.1</v>
      </c>
      <c r="U10" s="42"/>
      <c r="V10" s="42"/>
      <c r="W10" s="40"/>
    </row>
    <row r="11" spans="1:23" ht="90" x14ac:dyDescent="0.2">
      <c r="A11" s="38"/>
      <c r="B11" s="36"/>
      <c r="C11" s="44"/>
      <c r="D11" s="38"/>
      <c r="E11" s="39"/>
      <c r="F11" s="36"/>
      <c r="G11" s="36"/>
      <c r="H11" s="36"/>
      <c r="I11" s="36"/>
      <c r="J11" s="36"/>
      <c r="K11" s="40"/>
      <c r="L11" s="58" t="s">
        <v>191</v>
      </c>
      <c r="M11" s="60" t="s">
        <v>198</v>
      </c>
      <c r="N11" s="61" t="s">
        <v>206</v>
      </c>
      <c r="O11" s="40"/>
      <c r="P11" s="61" t="s">
        <v>136</v>
      </c>
      <c r="Q11" s="40" t="s">
        <v>256</v>
      </c>
      <c r="R11" s="47" t="s">
        <v>214</v>
      </c>
      <c r="S11" s="42" t="s">
        <v>297</v>
      </c>
      <c r="T11" s="68">
        <v>1</v>
      </c>
      <c r="U11" s="42"/>
      <c r="V11" s="42"/>
      <c r="W11" s="40"/>
    </row>
    <row r="12" spans="1:23" ht="45" x14ac:dyDescent="0.2">
      <c r="A12" s="38"/>
      <c r="B12" s="36"/>
      <c r="C12" s="44"/>
      <c r="D12" s="38"/>
      <c r="E12" s="39"/>
      <c r="F12" s="36"/>
      <c r="G12" s="36"/>
      <c r="H12" s="36"/>
      <c r="I12" s="36"/>
      <c r="J12" s="36"/>
      <c r="K12" s="40"/>
      <c r="L12" s="58" t="s">
        <v>128</v>
      </c>
      <c r="M12" s="61" t="s">
        <v>199</v>
      </c>
      <c r="N12" s="61" t="s">
        <v>207</v>
      </c>
      <c r="O12" s="40"/>
      <c r="P12" s="61" t="s">
        <v>135</v>
      </c>
      <c r="Q12" s="40" t="s">
        <v>260</v>
      </c>
      <c r="R12" s="47" t="s">
        <v>215</v>
      </c>
      <c r="S12" s="42" t="s">
        <v>298</v>
      </c>
      <c r="T12" s="68">
        <v>0.89190000000000003</v>
      </c>
      <c r="U12" s="42"/>
      <c r="V12" s="42"/>
      <c r="W12" s="40"/>
    </row>
    <row r="13" spans="1:23" ht="135" x14ac:dyDescent="0.2">
      <c r="A13" s="38"/>
      <c r="B13" s="36"/>
      <c r="C13" s="44"/>
      <c r="D13" s="38"/>
      <c r="E13" s="39"/>
      <c r="F13" s="36"/>
      <c r="G13" s="36"/>
      <c r="H13" s="36"/>
      <c r="I13" s="36"/>
      <c r="J13" s="36"/>
      <c r="K13" s="40"/>
      <c r="L13" s="58" t="s">
        <v>192</v>
      </c>
      <c r="M13" s="60" t="s">
        <v>200</v>
      </c>
      <c r="N13" s="61" t="s">
        <v>208</v>
      </c>
      <c r="O13" s="40"/>
      <c r="P13" s="61" t="s">
        <v>135</v>
      </c>
      <c r="Q13" s="40" t="s">
        <v>261</v>
      </c>
      <c r="R13" s="47" t="s">
        <v>216</v>
      </c>
      <c r="S13" s="83">
        <v>1</v>
      </c>
      <c r="T13" s="68">
        <v>0.92</v>
      </c>
      <c r="U13" s="42"/>
      <c r="V13" s="42"/>
      <c r="W13" s="40"/>
    </row>
    <row r="14" spans="1:23" ht="22.5" x14ac:dyDescent="0.2">
      <c r="A14" s="38">
        <v>2.1</v>
      </c>
      <c r="B14" s="36" t="s">
        <v>98</v>
      </c>
      <c r="C14" s="37" t="s">
        <v>99</v>
      </c>
      <c r="D14" s="38" t="s">
        <v>91</v>
      </c>
      <c r="E14" s="39" t="s">
        <v>97</v>
      </c>
      <c r="F14" s="36">
        <v>65000</v>
      </c>
      <c r="G14" s="36">
        <v>105000</v>
      </c>
      <c r="H14" s="36">
        <v>28814.01</v>
      </c>
      <c r="I14" s="36">
        <v>28814.01</v>
      </c>
      <c r="J14" s="36">
        <v>28814.01</v>
      </c>
      <c r="K14" s="40" t="s">
        <v>90</v>
      </c>
      <c r="L14" s="34" t="s">
        <v>121</v>
      </c>
      <c r="M14" s="46" t="s">
        <v>113</v>
      </c>
      <c r="N14" s="46" t="s">
        <v>113</v>
      </c>
      <c r="O14" s="40"/>
      <c r="P14" s="33" t="s">
        <v>135</v>
      </c>
      <c r="Q14" s="49" t="s">
        <v>137</v>
      </c>
      <c r="R14" s="42"/>
      <c r="S14" s="42"/>
      <c r="T14" s="42"/>
      <c r="U14" s="42"/>
      <c r="V14" s="42"/>
      <c r="W14" s="43"/>
    </row>
    <row r="15" spans="1:23" ht="22.5" x14ac:dyDescent="0.2">
      <c r="A15" s="40"/>
      <c r="B15" s="42"/>
      <c r="C15" s="42"/>
      <c r="D15" s="42"/>
      <c r="E15" s="42"/>
      <c r="F15" s="42"/>
      <c r="G15" s="42"/>
      <c r="H15" s="42"/>
      <c r="I15" s="42"/>
      <c r="J15" s="42"/>
      <c r="K15" s="40" t="s">
        <v>112</v>
      </c>
      <c r="L15" s="34" t="s">
        <v>122</v>
      </c>
      <c r="M15" s="46" t="s">
        <v>114</v>
      </c>
      <c r="N15" s="46" t="s">
        <v>129</v>
      </c>
      <c r="O15" s="40"/>
      <c r="P15" s="33" t="s">
        <v>135</v>
      </c>
      <c r="Q15" s="49" t="s">
        <v>138</v>
      </c>
      <c r="R15" s="42"/>
      <c r="S15" s="42"/>
      <c r="T15" s="42"/>
      <c r="U15" s="42"/>
      <c r="V15" s="42"/>
      <c r="W15" s="43"/>
    </row>
    <row r="16" spans="1:23" ht="12" x14ac:dyDescent="0.2">
      <c r="A16" s="40"/>
      <c r="B16" s="42"/>
      <c r="C16" s="42"/>
      <c r="D16" s="42"/>
      <c r="E16" s="42"/>
      <c r="F16" s="42"/>
      <c r="G16" s="42"/>
      <c r="H16" s="42"/>
      <c r="I16" s="42"/>
      <c r="J16" s="42"/>
      <c r="K16" s="42"/>
      <c r="L16" s="34" t="s">
        <v>123</v>
      </c>
      <c r="M16" s="46" t="s">
        <v>115</v>
      </c>
      <c r="N16" s="46" t="s">
        <v>115</v>
      </c>
      <c r="O16" s="40"/>
      <c r="P16" s="33" t="s">
        <v>136</v>
      </c>
      <c r="Q16" s="49" t="s">
        <v>139</v>
      </c>
      <c r="R16" s="42"/>
      <c r="S16" s="42"/>
      <c r="T16" s="42"/>
      <c r="U16" s="42"/>
      <c r="V16" s="42"/>
      <c r="W16" s="40"/>
    </row>
    <row r="17" spans="1:23" ht="22.5" x14ac:dyDescent="0.2">
      <c r="A17" s="40"/>
      <c r="B17" s="42"/>
      <c r="C17" s="42"/>
      <c r="D17" s="42"/>
      <c r="E17" s="42"/>
      <c r="F17" s="42"/>
      <c r="G17" s="42"/>
      <c r="H17" s="42"/>
      <c r="I17" s="42"/>
      <c r="J17" s="42"/>
      <c r="K17" s="42"/>
      <c r="L17" s="35" t="s">
        <v>124</v>
      </c>
      <c r="M17" s="46" t="s">
        <v>116</v>
      </c>
      <c r="N17" s="46" t="s">
        <v>130</v>
      </c>
      <c r="O17" s="40"/>
      <c r="P17" s="33" t="s">
        <v>136</v>
      </c>
      <c r="Q17" s="49" t="s">
        <v>140</v>
      </c>
      <c r="R17" s="42" t="s">
        <v>268</v>
      </c>
      <c r="S17" s="42">
        <v>48</v>
      </c>
      <c r="T17" s="69">
        <v>0.104</v>
      </c>
      <c r="U17" s="63"/>
      <c r="V17" s="42"/>
      <c r="W17" s="40"/>
    </row>
    <row r="18" spans="1:23" ht="33.75" x14ac:dyDescent="0.2">
      <c r="A18" s="40"/>
      <c r="B18" s="42"/>
      <c r="C18" s="42"/>
      <c r="D18" s="42"/>
      <c r="E18" s="42"/>
      <c r="F18" s="42"/>
      <c r="G18" s="42"/>
      <c r="H18" s="42"/>
      <c r="I18" s="42"/>
      <c r="J18" s="42"/>
      <c r="K18" s="42"/>
      <c r="L18" s="35" t="s">
        <v>125</v>
      </c>
      <c r="M18" s="46" t="s">
        <v>117</v>
      </c>
      <c r="N18" s="46" t="s">
        <v>131</v>
      </c>
      <c r="O18" s="40"/>
      <c r="P18" s="33" t="s">
        <v>136</v>
      </c>
      <c r="Q18" s="49" t="s">
        <v>141</v>
      </c>
      <c r="R18" s="42" t="s">
        <v>269</v>
      </c>
      <c r="S18" s="42">
        <v>24</v>
      </c>
      <c r="T18" s="69">
        <v>0.54</v>
      </c>
      <c r="U18" s="63"/>
      <c r="V18" s="42"/>
      <c r="W18" s="40"/>
    </row>
    <row r="19" spans="1:23" ht="45" x14ac:dyDescent="0.2">
      <c r="A19" s="40"/>
      <c r="B19" s="42"/>
      <c r="C19" s="42"/>
      <c r="D19" s="42"/>
      <c r="E19" s="42"/>
      <c r="F19" s="42"/>
      <c r="G19" s="42"/>
      <c r="H19" s="42"/>
      <c r="I19" s="42"/>
      <c r="J19" s="42"/>
      <c r="K19" s="42"/>
      <c r="L19" s="35" t="s">
        <v>126</v>
      </c>
      <c r="M19" s="46" t="s">
        <v>118</v>
      </c>
      <c r="N19" s="46" t="s">
        <v>132</v>
      </c>
      <c r="O19" s="40"/>
      <c r="P19" s="33" t="s">
        <v>136</v>
      </c>
      <c r="Q19" s="49" t="s">
        <v>142</v>
      </c>
      <c r="R19" s="42" t="s">
        <v>270</v>
      </c>
      <c r="S19" s="42" t="s">
        <v>272</v>
      </c>
      <c r="T19" s="69">
        <v>1</v>
      </c>
      <c r="U19" s="63"/>
      <c r="V19" s="42"/>
      <c r="W19" s="40"/>
    </row>
    <row r="20" spans="1:23" ht="15" x14ac:dyDescent="0.2">
      <c r="A20" s="40"/>
      <c r="B20" s="42"/>
      <c r="C20" s="42"/>
      <c r="D20" s="42"/>
      <c r="E20" s="42"/>
      <c r="F20" s="42"/>
      <c r="G20" s="42"/>
      <c r="H20" s="42"/>
      <c r="I20" s="42"/>
      <c r="J20" s="42"/>
      <c r="K20" s="42"/>
      <c r="L20" s="35" t="s">
        <v>127</v>
      </c>
      <c r="M20" s="46" t="s">
        <v>119</v>
      </c>
      <c r="N20" s="46" t="s">
        <v>133</v>
      </c>
      <c r="O20" s="40"/>
      <c r="P20" s="33" t="s">
        <v>136</v>
      </c>
      <c r="Q20" s="50" t="s">
        <v>143</v>
      </c>
      <c r="R20" s="42" t="s">
        <v>271</v>
      </c>
      <c r="S20" s="42">
        <v>24</v>
      </c>
      <c r="T20" s="69">
        <v>0.125</v>
      </c>
      <c r="U20" s="63"/>
      <c r="V20" s="42"/>
      <c r="W20" s="40"/>
    </row>
    <row r="21" spans="1:23" ht="22.5" x14ac:dyDescent="0.2">
      <c r="A21" s="40"/>
      <c r="B21" s="42"/>
      <c r="C21" s="42"/>
      <c r="D21" s="42"/>
      <c r="E21" s="42"/>
      <c r="F21" s="42"/>
      <c r="G21" s="42"/>
      <c r="H21" s="42"/>
      <c r="I21" s="42"/>
      <c r="J21" s="42"/>
      <c r="K21" s="42"/>
      <c r="L21" s="35" t="s">
        <v>128</v>
      </c>
      <c r="M21" s="46" t="s">
        <v>120</v>
      </c>
      <c r="N21" s="46" t="s">
        <v>134</v>
      </c>
      <c r="O21" s="40"/>
      <c r="P21" s="33" t="s">
        <v>136</v>
      </c>
      <c r="Q21" s="49" t="s">
        <v>144</v>
      </c>
      <c r="R21" s="42" t="s">
        <v>273</v>
      </c>
      <c r="S21" s="1">
        <v>2</v>
      </c>
      <c r="T21" s="69">
        <v>0</v>
      </c>
      <c r="U21" s="63"/>
      <c r="V21" s="42"/>
      <c r="W21" s="40"/>
    </row>
    <row r="22" spans="1:23" ht="56.25" x14ac:dyDescent="0.2">
      <c r="A22" s="38">
        <v>2.1</v>
      </c>
      <c r="B22" s="36" t="s">
        <v>100</v>
      </c>
      <c r="C22" s="44" t="s">
        <v>101</v>
      </c>
      <c r="D22" s="38" t="s">
        <v>91</v>
      </c>
      <c r="E22" s="39" t="s">
        <v>102</v>
      </c>
      <c r="F22" s="36">
        <v>1849412.518840536</v>
      </c>
      <c r="G22" s="36">
        <v>2782497.2800000003</v>
      </c>
      <c r="H22" s="36">
        <v>1077034.8500000001</v>
      </c>
      <c r="I22" s="36">
        <v>1064686.8500000001</v>
      </c>
      <c r="J22" s="36">
        <v>1064686.8500000001</v>
      </c>
      <c r="K22" s="42"/>
      <c r="L22" s="45" t="s">
        <v>121</v>
      </c>
      <c r="M22" s="47" t="s">
        <v>155</v>
      </c>
      <c r="N22" s="46" t="s">
        <v>167</v>
      </c>
      <c r="O22" s="40"/>
      <c r="P22" s="62" t="s">
        <v>135</v>
      </c>
      <c r="Q22" s="49">
        <v>1.05</v>
      </c>
      <c r="R22" s="42"/>
      <c r="S22" s="42"/>
      <c r="T22" s="42"/>
      <c r="U22" s="42"/>
      <c r="V22" s="42"/>
      <c r="W22" s="40"/>
    </row>
    <row r="23" spans="1:23" ht="45" x14ac:dyDescent="0.2">
      <c r="A23" s="40"/>
      <c r="B23" s="42"/>
      <c r="C23" s="42"/>
      <c r="D23" s="42"/>
      <c r="E23" s="42"/>
      <c r="F23" s="42"/>
      <c r="G23" s="42"/>
      <c r="H23" s="42"/>
      <c r="I23" s="42"/>
      <c r="J23" s="42"/>
      <c r="K23" s="40" t="s">
        <v>112</v>
      </c>
      <c r="L23" s="45" t="s">
        <v>122</v>
      </c>
      <c r="M23" s="47" t="s">
        <v>156</v>
      </c>
      <c r="N23" s="46" t="s">
        <v>168</v>
      </c>
      <c r="O23" s="40"/>
      <c r="P23" s="62" t="s">
        <v>135</v>
      </c>
      <c r="Q23" s="49" t="s">
        <v>180</v>
      </c>
      <c r="R23" s="70">
        <v>1</v>
      </c>
      <c r="S23" s="42"/>
      <c r="T23" s="70">
        <f>J22/F22</f>
        <v>0.57568921976774068</v>
      </c>
      <c r="U23" s="42"/>
      <c r="V23" s="42"/>
      <c r="W23" s="40"/>
    </row>
    <row r="24" spans="1:23" ht="33.75" x14ac:dyDescent="0.2">
      <c r="A24" s="40"/>
      <c r="B24" s="42"/>
      <c r="C24" s="42"/>
      <c r="D24" s="42"/>
      <c r="E24" s="42"/>
      <c r="F24" s="42"/>
      <c r="G24" s="42"/>
      <c r="H24" s="42"/>
      <c r="I24" s="42"/>
      <c r="J24" s="42"/>
      <c r="K24" s="42"/>
      <c r="L24" s="45" t="s">
        <v>145</v>
      </c>
      <c r="M24" s="47" t="s">
        <v>157</v>
      </c>
      <c r="N24" s="46" t="s">
        <v>169</v>
      </c>
      <c r="O24" s="40"/>
      <c r="P24" s="62" t="s">
        <v>135</v>
      </c>
      <c r="Q24" s="49" t="s">
        <v>181</v>
      </c>
      <c r="R24" s="71">
        <v>1</v>
      </c>
      <c r="S24" s="42"/>
      <c r="T24" s="71">
        <f>10674914.1/19729062.85</f>
        <v>0.54107557876222179</v>
      </c>
      <c r="U24" s="42"/>
      <c r="V24" s="42"/>
      <c r="W24" s="40"/>
    </row>
    <row r="25" spans="1:23" ht="33.75" x14ac:dyDescent="0.2">
      <c r="A25" s="40"/>
      <c r="B25" s="42"/>
      <c r="C25" s="42"/>
      <c r="D25" s="42"/>
      <c r="E25" s="42"/>
      <c r="F25" s="42"/>
      <c r="G25" s="42"/>
      <c r="H25" s="42"/>
      <c r="I25" s="42"/>
      <c r="J25" s="42"/>
      <c r="K25" s="42"/>
      <c r="L25" s="45" t="s">
        <v>146</v>
      </c>
      <c r="M25" s="47" t="s">
        <v>158</v>
      </c>
      <c r="N25" s="46" t="s">
        <v>170</v>
      </c>
      <c r="O25" s="40"/>
      <c r="P25" s="62" t="s">
        <v>179</v>
      </c>
      <c r="Q25" s="49" t="s">
        <v>182</v>
      </c>
      <c r="R25" s="72">
        <v>1.05</v>
      </c>
      <c r="S25" s="42"/>
      <c r="T25" s="70">
        <f>(16851440.52/14837169.68)</f>
        <v>1.1357584285576492</v>
      </c>
      <c r="U25" s="42"/>
      <c r="V25" s="42"/>
      <c r="W25" s="40"/>
    </row>
    <row r="26" spans="1:23" ht="45" x14ac:dyDescent="0.2">
      <c r="A26" s="40"/>
      <c r="B26" s="42"/>
      <c r="C26" s="42"/>
      <c r="D26" s="42"/>
      <c r="E26" s="42"/>
      <c r="F26" s="42"/>
      <c r="G26" s="42"/>
      <c r="H26" s="42"/>
      <c r="I26" s="42"/>
      <c r="J26" s="42"/>
      <c r="K26" s="42"/>
      <c r="L26" s="45" t="s">
        <v>147</v>
      </c>
      <c r="M26" s="47" t="s">
        <v>159</v>
      </c>
      <c r="N26" s="46" t="s">
        <v>171</v>
      </c>
      <c r="O26" s="40"/>
      <c r="P26" s="62" t="s">
        <v>135</v>
      </c>
      <c r="Q26" s="49" t="s">
        <v>183</v>
      </c>
      <c r="R26" s="73">
        <v>1</v>
      </c>
      <c r="S26" s="42"/>
      <c r="T26" s="73">
        <f>J22/F22</f>
        <v>0.57568921976774068</v>
      </c>
      <c r="U26" s="42"/>
      <c r="V26" s="42"/>
      <c r="W26" s="40"/>
    </row>
    <row r="27" spans="1:23" ht="11.25" customHeight="1" x14ac:dyDescent="0.2">
      <c r="A27" s="38"/>
      <c r="B27" s="36"/>
      <c r="C27" s="38"/>
      <c r="D27" s="38"/>
      <c r="E27" s="36"/>
      <c r="F27" s="36"/>
      <c r="G27" s="36"/>
      <c r="H27" s="36"/>
      <c r="I27" s="36"/>
      <c r="J27" s="36"/>
      <c r="K27" s="42"/>
      <c r="L27" s="85" t="s">
        <v>148</v>
      </c>
      <c r="M27" s="46" t="s">
        <v>160</v>
      </c>
      <c r="N27" s="46" t="s">
        <v>172</v>
      </c>
      <c r="O27" s="40"/>
      <c r="P27" s="86" t="s">
        <v>179</v>
      </c>
      <c r="Q27" s="49" t="s">
        <v>184</v>
      </c>
      <c r="R27" s="71">
        <v>0.05</v>
      </c>
      <c r="S27" s="42"/>
      <c r="T27" s="71">
        <v>5.8523812738203264E-2</v>
      </c>
      <c r="U27" s="42"/>
      <c r="V27" s="42"/>
      <c r="W27" s="40"/>
    </row>
    <row r="28" spans="1:23" ht="11.25" customHeight="1" x14ac:dyDescent="0.2">
      <c r="A28" s="38"/>
      <c r="B28" s="36"/>
      <c r="C28" s="38"/>
      <c r="D28" s="38"/>
      <c r="E28" s="36"/>
      <c r="F28" s="36"/>
      <c r="G28" s="36"/>
      <c r="H28" s="36"/>
      <c r="I28" s="36"/>
      <c r="J28" s="36"/>
      <c r="K28" s="40"/>
      <c r="L28" s="85"/>
      <c r="M28" s="46"/>
      <c r="N28" s="46"/>
      <c r="O28" s="40"/>
      <c r="P28" s="86"/>
      <c r="Q28" s="49"/>
      <c r="R28" s="42"/>
      <c r="S28" s="42"/>
      <c r="T28" s="42"/>
      <c r="U28" s="42"/>
      <c r="V28" s="42"/>
      <c r="W28" s="40"/>
    </row>
    <row r="29" spans="1:23" ht="56.25" x14ac:dyDescent="0.2">
      <c r="A29" s="38"/>
      <c r="B29" s="36"/>
      <c r="C29" s="38"/>
      <c r="D29" s="38"/>
      <c r="E29" s="36"/>
      <c r="F29" s="36"/>
      <c r="G29" s="36"/>
      <c r="H29" s="36"/>
      <c r="I29" s="36"/>
      <c r="J29" s="36"/>
      <c r="K29" s="40"/>
      <c r="L29" s="45" t="s">
        <v>149</v>
      </c>
      <c r="M29" s="46" t="s">
        <v>161</v>
      </c>
      <c r="N29" s="46" t="s">
        <v>173</v>
      </c>
      <c r="O29" s="40"/>
      <c r="P29" s="62" t="s">
        <v>136</v>
      </c>
      <c r="Q29" s="49" t="s">
        <v>185</v>
      </c>
      <c r="R29" s="74">
        <v>1</v>
      </c>
      <c r="S29" s="42"/>
      <c r="T29" s="74">
        <v>0</v>
      </c>
      <c r="U29" s="42"/>
      <c r="V29" s="42"/>
      <c r="W29" s="40"/>
    </row>
    <row r="30" spans="1:23" ht="45" x14ac:dyDescent="0.2">
      <c r="A30" s="38"/>
      <c r="B30" s="36"/>
      <c r="C30" s="38"/>
      <c r="D30" s="38"/>
      <c r="E30" s="36"/>
      <c r="F30" s="36"/>
      <c r="G30" s="36"/>
      <c r="H30" s="36"/>
      <c r="I30" s="36"/>
      <c r="J30" s="36"/>
      <c r="K30" s="40"/>
      <c r="L30" s="45" t="s">
        <v>150</v>
      </c>
      <c r="M30" s="47" t="s">
        <v>162</v>
      </c>
      <c r="N30" s="47" t="s">
        <v>174</v>
      </c>
      <c r="O30" s="42"/>
      <c r="P30" s="62" t="s">
        <v>179</v>
      </c>
      <c r="Q30" s="47" t="s">
        <v>186</v>
      </c>
      <c r="R30" s="75">
        <v>5</v>
      </c>
      <c r="S30" s="42"/>
      <c r="T30" s="75">
        <v>4.5651362140607654</v>
      </c>
      <c r="U30" s="42"/>
      <c r="V30" s="42"/>
      <c r="W30" s="40"/>
    </row>
    <row r="31" spans="1:23" ht="22.5" x14ac:dyDescent="0.2">
      <c r="A31" s="38"/>
      <c r="B31" s="36"/>
      <c r="C31" s="38"/>
      <c r="D31" s="38"/>
      <c r="E31" s="36"/>
      <c r="F31" s="36"/>
      <c r="G31" s="36"/>
      <c r="H31" s="36"/>
      <c r="I31" s="36"/>
      <c r="J31" s="36"/>
      <c r="K31" s="36"/>
      <c r="L31" s="45" t="s">
        <v>151</v>
      </c>
      <c r="M31" s="47" t="s">
        <v>163</v>
      </c>
      <c r="N31" s="47" t="s">
        <v>175</v>
      </c>
      <c r="O31" s="42"/>
      <c r="P31" s="62" t="s">
        <v>136</v>
      </c>
      <c r="Q31" s="42" t="s">
        <v>187</v>
      </c>
      <c r="R31" s="76">
        <v>4</v>
      </c>
      <c r="S31" s="42"/>
      <c r="T31" s="76">
        <v>3</v>
      </c>
      <c r="U31" s="42"/>
      <c r="V31" s="42"/>
      <c r="W31" s="40"/>
    </row>
    <row r="32" spans="1:23" ht="45" x14ac:dyDescent="0.2">
      <c r="A32" s="38"/>
      <c r="B32" s="36"/>
      <c r="C32" s="38"/>
      <c r="D32" s="38"/>
      <c r="E32" s="36"/>
      <c r="F32" s="36"/>
      <c r="G32" s="36"/>
      <c r="H32" s="36"/>
      <c r="I32" s="36"/>
      <c r="J32" s="36"/>
      <c r="K32" s="36"/>
      <c r="L32" s="45" t="s">
        <v>152</v>
      </c>
      <c r="M32" s="47" t="s">
        <v>164</v>
      </c>
      <c r="N32" s="47" t="s">
        <v>176</v>
      </c>
      <c r="O32" s="42"/>
      <c r="P32" s="62" t="s">
        <v>135</v>
      </c>
      <c r="Q32" s="47" t="s">
        <v>188</v>
      </c>
      <c r="R32" s="76">
        <v>4</v>
      </c>
      <c r="S32" s="42"/>
      <c r="T32" s="76">
        <v>0</v>
      </c>
      <c r="U32" s="42"/>
      <c r="V32" s="42"/>
      <c r="W32" s="40"/>
    </row>
    <row r="33" spans="1:23" ht="22.5" x14ac:dyDescent="0.2">
      <c r="A33" s="38"/>
      <c r="B33" s="36"/>
      <c r="C33" s="38"/>
      <c r="D33" s="38"/>
      <c r="E33" s="36"/>
      <c r="F33" s="36"/>
      <c r="G33" s="36"/>
      <c r="H33" s="36"/>
      <c r="I33" s="36"/>
      <c r="J33" s="36"/>
      <c r="K33" s="36"/>
      <c r="L33" s="45" t="s">
        <v>153</v>
      </c>
      <c r="M33" s="47" t="s">
        <v>165</v>
      </c>
      <c r="N33" s="47" t="s">
        <v>177</v>
      </c>
      <c r="O33" s="42"/>
      <c r="P33" s="62" t="s">
        <v>136</v>
      </c>
      <c r="Q33" s="42" t="s">
        <v>189</v>
      </c>
      <c r="R33" s="76">
        <v>2</v>
      </c>
      <c r="S33" s="42"/>
      <c r="T33" s="76">
        <v>2</v>
      </c>
      <c r="U33" s="42"/>
      <c r="V33" s="42"/>
      <c r="W33" s="40"/>
    </row>
    <row r="34" spans="1:23" ht="45" x14ac:dyDescent="0.2">
      <c r="A34" s="40"/>
      <c r="B34" s="42"/>
      <c r="C34" s="40"/>
      <c r="D34" s="40"/>
      <c r="E34" s="42"/>
      <c r="F34" s="42"/>
      <c r="G34" s="42"/>
      <c r="H34" s="42"/>
      <c r="I34" s="42"/>
      <c r="J34" s="42"/>
      <c r="K34" s="36"/>
      <c r="L34" s="45" t="s">
        <v>154</v>
      </c>
      <c r="M34" s="47" t="s">
        <v>166</v>
      </c>
      <c r="N34" s="47" t="s">
        <v>178</v>
      </c>
      <c r="O34" s="42"/>
      <c r="P34" s="62" t="s">
        <v>179</v>
      </c>
      <c r="Q34" s="47" t="s">
        <v>190</v>
      </c>
      <c r="R34" s="76">
        <v>24</v>
      </c>
      <c r="S34" s="42"/>
      <c r="T34" s="76">
        <v>18</v>
      </c>
      <c r="U34" s="42"/>
      <c r="V34" s="42"/>
      <c r="W34" s="40"/>
    </row>
    <row r="35" spans="1:23" ht="60" x14ac:dyDescent="0.2">
      <c r="A35" s="38">
        <v>2.1</v>
      </c>
      <c r="B35" s="36" t="s">
        <v>103</v>
      </c>
      <c r="C35" s="44" t="s">
        <v>104</v>
      </c>
      <c r="D35" s="38" t="s">
        <v>91</v>
      </c>
      <c r="E35" s="39" t="s">
        <v>105</v>
      </c>
      <c r="F35" s="36">
        <v>3277895.416835817</v>
      </c>
      <c r="G35" s="36">
        <v>3397896.33</v>
      </c>
      <c r="H35" s="36">
        <v>2024659.04</v>
      </c>
      <c r="I35" s="36">
        <v>2008094.32</v>
      </c>
      <c r="J35" s="36">
        <v>2008094.32</v>
      </c>
      <c r="K35" s="42" t="s">
        <v>112</v>
      </c>
      <c r="L35" s="56" t="s">
        <v>121</v>
      </c>
      <c r="M35" s="54" t="s">
        <v>227</v>
      </c>
      <c r="N35" s="47" t="s">
        <v>231</v>
      </c>
      <c r="O35" s="42"/>
      <c r="P35" s="33" t="s">
        <v>135</v>
      </c>
      <c r="Q35" s="47" t="s">
        <v>262</v>
      </c>
      <c r="R35" s="42"/>
      <c r="S35" s="42"/>
      <c r="T35" s="42"/>
      <c r="U35" s="42"/>
      <c r="V35" s="42"/>
      <c r="W35" s="54"/>
    </row>
    <row r="36" spans="1:23" ht="33.75" x14ac:dyDescent="0.2">
      <c r="A36" s="38">
        <v>2.1</v>
      </c>
      <c r="B36" s="36" t="s">
        <v>106</v>
      </c>
      <c r="C36" s="44" t="s">
        <v>107</v>
      </c>
      <c r="D36" s="38" t="s">
        <v>91</v>
      </c>
      <c r="E36" s="39" t="s">
        <v>105</v>
      </c>
      <c r="F36" s="36">
        <v>5068336.270385012</v>
      </c>
      <c r="G36" s="36">
        <v>5048336.2699999996</v>
      </c>
      <c r="H36" s="36">
        <v>3191232.05</v>
      </c>
      <c r="I36" s="36">
        <v>3191232.05</v>
      </c>
      <c r="J36" s="36">
        <v>3191232.05</v>
      </c>
      <c r="K36" s="40" t="s">
        <v>112</v>
      </c>
      <c r="L36" s="56" t="s">
        <v>122</v>
      </c>
      <c r="M36" s="54" t="s">
        <v>228</v>
      </c>
      <c r="N36" s="47" t="s">
        <v>228</v>
      </c>
      <c r="O36" s="42"/>
      <c r="P36" s="33" t="s">
        <v>135</v>
      </c>
      <c r="Q36" s="47" t="s">
        <v>263</v>
      </c>
      <c r="R36" s="42"/>
      <c r="S36" s="42"/>
      <c r="T36" s="42"/>
      <c r="U36" s="42"/>
      <c r="V36" s="42"/>
      <c r="W36" s="54"/>
    </row>
    <row r="37" spans="1:23" ht="33.75" x14ac:dyDescent="0.2">
      <c r="A37" s="38">
        <v>2.1</v>
      </c>
      <c r="B37" s="36" t="s">
        <v>108</v>
      </c>
      <c r="C37" s="44" t="s">
        <v>109</v>
      </c>
      <c r="D37" s="38" t="s">
        <v>91</v>
      </c>
      <c r="E37" s="39" t="s">
        <v>105</v>
      </c>
      <c r="F37" s="36">
        <v>921000</v>
      </c>
      <c r="G37" s="36">
        <v>2021000</v>
      </c>
      <c r="H37" s="36">
        <v>1578894.42</v>
      </c>
      <c r="I37" s="36">
        <v>1578894.42</v>
      </c>
      <c r="J37" s="36">
        <v>1578894.42</v>
      </c>
      <c r="K37" s="40" t="s">
        <v>112</v>
      </c>
      <c r="L37" s="56" t="s">
        <v>124</v>
      </c>
      <c r="M37" s="54" t="s">
        <v>274</v>
      </c>
      <c r="N37" s="47" t="s">
        <v>232</v>
      </c>
      <c r="O37" s="42"/>
      <c r="P37" s="33" t="s">
        <v>136</v>
      </c>
      <c r="Q37" s="47" t="s">
        <v>246</v>
      </c>
      <c r="R37" s="42"/>
      <c r="S37" s="42"/>
      <c r="T37" s="42"/>
      <c r="U37" s="42"/>
      <c r="V37" s="42"/>
      <c r="W37" s="54"/>
    </row>
    <row r="38" spans="1:23" ht="33.75" x14ac:dyDescent="0.2">
      <c r="A38" s="38">
        <v>2.1</v>
      </c>
      <c r="B38" s="36" t="s">
        <v>110</v>
      </c>
      <c r="C38" s="37" t="s">
        <v>111</v>
      </c>
      <c r="D38" s="38" t="s">
        <v>91</v>
      </c>
      <c r="E38" s="39" t="s">
        <v>105</v>
      </c>
      <c r="F38" s="36">
        <v>270000</v>
      </c>
      <c r="G38" s="36">
        <v>270000</v>
      </c>
      <c r="H38" s="36">
        <v>182917.92</v>
      </c>
      <c r="I38" s="36">
        <v>182917.92</v>
      </c>
      <c r="J38" s="36">
        <v>182917.92</v>
      </c>
      <c r="K38" s="40" t="s">
        <v>112</v>
      </c>
      <c r="L38" s="56" t="s">
        <v>125</v>
      </c>
      <c r="M38" s="54" t="s">
        <v>275</v>
      </c>
      <c r="N38" s="47" t="s">
        <v>233</v>
      </c>
      <c r="O38" s="42"/>
      <c r="P38" s="33" t="s">
        <v>136</v>
      </c>
      <c r="Q38" s="47" t="s">
        <v>264</v>
      </c>
      <c r="R38" s="77">
        <v>109</v>
      </c>
      <c r="S38" s="42"/>
      <c r="T38" s="68">
        <v>1</v>
      </c>
      <c r="U38" s="42"/>
      <c r="V38" s="42"/>
      <c r="W38" s="54"/>
    </row>
    <row r="39" spans="1:23" ht="33.75" x14ac:dyDescent="0.2">
      <c r="A39" s="38">
        <v>2.1</v>
      </c>
      <c r="B39" s="36" t="s">
        <v>87</v>
      </c>
      <c r="C39" s="44" t="s">
        <v>88</v>
      </c>
      <c r="D39" s="38" t="s">
        <v>86</v>
      </c>
      <c r="E39" s="39" t="s">
        <v>89</v>
      </c>
      <c r="F39" s="36">
        <v>2824236.0695744362</v>
      </c>
      <c r="G39" s="36">
        <v>3545138.3099999996</v>
      </c>
      <c r="H39" s="36">
        <v>2059353.68</v>
      </c>
      <c r="I39" s="36">
        <v>2055145.89</v>
      </c>
      <c r="J39" s="36">
        <v>2055145.89</v>
      </c>
      <c r="K39" s="40" t="s">
        <v>112</v>
      </c>
      <c r="L39" s="57" t="s">
        <v>126</v>
      </c>
      <c r="M39" s="54" t="s">
        <v>276</v>
      </c>
      <c r="N39" s="46" t="s">
        <v>234</v>
      </c>
      <c r="O39" s="40"/>
      <c r="P39" s="33" t="s">
        <v>135</v>
      </c>
      <c r="Q39" s="41" t="s">
        <v>264</v>
      </c>
      <c r="R39" s="77">
        <v>215</v>
      </c>
      <c r="S39" s="42"/>
      <c r="T39" s="68">
        <v>1</v>
      </c>
      <c r="U39" s="42"/>
      <c r="V39" s="42"/>
      <c r="W39" s="54"/>
    </row>
    <row r="40" spans="1:23" ht="24" x14ac:dyDescent="0.2">
      <c r="A40" s="40"/>
      <c r="B40" s="42"/>
      <c r="C40" s="40"/>
      <c r="D40" s="40"/>
      <c r="E40" s="42"/>
      <c r="F40" s="42"/>
      <c r="G40" s="42"/>
      <c r="H40" s="42"/>
      <c r="I40" s="42"/>
      <c r="J40" s="42"/>
      <c r="K40" s="42"/>
      <c r="L40" s="57" t="s">
        <v>217</v>
      </c>
      <c r="M40" s="54" t="s">
        <v>277</v>
      </c>
      <c r="N40" s="47" t="s">
        <v>235</v>
      </c>
      <c r="O40" s="42"/>
      <c r="P40" s="33" t="s">
        <v>136</v>
      </c>
      <c r="Q40" s="47" t="s">
        <v>247</v>
      </c>
      <c r="R40" s="77">
        <v>11</v>
      </c>
      <c r="S40" s="42"/>
      <c r="T40" s="68">
        <v>0.27</v>
      </c>
      <c r="U40" s="42"/>
      <c r="V40" s="42"/>
      <c r="W40" s="54"/>
    </row>
    <row r="41" spans="1:23" ht="24" x14ac:dyDescent="0.2">
      <c r="A41" s="40"/>
      <c r="B41" s="42"/>
      <c r="C41" s="40"/>
      <c r="D41" s="40"/>
      <c r="E41" s="42"/>
      <c r="F41" s="42"/>
      <c r="G41" s="42"/>
      <c r="H41" s="42"/>
      <c r="I41" s="42"/>
      <c r="J41" s="42"/>
      <c r="K41" s="42"/>
      <c r="L41" s="57" t="s">
        <v>218</v>
      </c>
      <c r="M41" s="54" t="s">
        <v>278</v>
      </c>
      <c r="N41" s="47" t="s">
        <v>236</v>
      </c>
      <c r="O41" s="42"/>
      <c r="P41" s="33" t="s">
        <v>136</v>
      </c>
      <c r="Q41" s="47" t="s">
        <v>248</v>
      </c>
      <c r="R41" s="77">
        <v>1</v>
      </c>
      <c r="S41" s="42"/>
      <c r="T41" s="68">
        <v>0.33333333333333331</v>
      </c>
      <c r="U41" s="42"/>
      <c r="V41" s="42"/>
      <c r="W41" s="54"/>
    </row>
    <row r="42" spans="1:23" ht="24" x14ac:dyDescent="0.2">
      <c r="A42" s="40"/>
      <c r="B42" s="42"/>
      <c r="C42" s="40"/>
      <c r="D42" s="40"/>
      <c r="E42" s="42"/>
      <c r="F42" s="42"/>
      <c r="G42" s="42"/>
      <c r="H42" s="42"/>
      <c r="I42" s="42"/>
      <c r="J42" s="42"/>
      <c r="K42" s="42"/>
      <c r="L42" s="57" t="s">
        <v>219</v>
      </c>
      <c r="M42" s="54" t="s">
        <v>279</v>
      </c>
      <c r="N42" s="47" t="s">
        <v>237</v>
      </c>
      <c r="O42" s="42"/>
      <c r="P42" s="33" t="s">
        <v>136</v>
      </c>
      <c r="Q42" s="47" t="s">
        <v>249</v>
      </c>
      <c r="R42" s="78">
        <v>30</v>
      </c>
      <c r="S42" s="42"/>
      <c r="T42" s="68">
        <v>0.8</v>
      </c>
      <c r="U42" s="42"/>
      <c r="V42" s="42"/>
      <c r="W42" s="55"/>
    </row>
    <row r="43" spans="1:23" ht="33.75" x14ac:dyDescent="0.2">
      <c r="A43" s="40"/>
      <c r="B43" s="42"/>
      <c r="C43" s="42"/>
      <c r="D43" s="42"/>
      <c r="E43" s="42"/>
      <c r="F43" s="42"/>
      <c r="G43" s="42"/>
      <c r="H43" s="42"/>
      <c r="I43" s="42"/>
      <c r="J43" s="42"/>
      <c r="K43" s="42"/>
      <c r="L43" s="57" t="s">
        <v>191</v>
      </c>
      <c r="M43" s="54" t="s">
        <v>280</v>
      </c>
      <c r="N43" s="47" t="s">
        <v>238</v>
      </c>
      <c r="O43" s="42"/>
      <c r="P43" s="33" t="s">
        <v>135</v>
      </c>
      <c r="Q43" s="47" t="s">
        <v>265</v>
      </c>
      <c r="R43" s="79">
        <v>1</v>
      </c>
      <c r="S43" s="42"/>
      <c r="T43" s="68">
        <v>1</v>
      </c>
      <c r="U43" s="42"/>
      <c r="V43" s="42"/>
      <c r="W43" s="54"/>
    </row>
    <row r="44" spans="1:23" ht="36" x14ac:dyDescent="0.2">
      <c r="A44" s="40"/>
      <c r="B44" s="42"/>
      <c r="C44" s="42"/>
      <c r="D44" s="42"/>
      <c r="E44" s="42"/>
      <c r="F44" s="42"/>
      <c r="G44" s="42"/>
      <c r="H44" s="42"/>
      <c r="I44" s="42"/>
      <c r="J44" s="42"/>
      <c r="K44" s="42"/>
      <c r="L44" s="57" t="s">
        <v>220</v>
      </c>
      <c r="M44" s="54" t="s">
        <v>281</v>
      </c>
      <c r="N44" s="47" t="s">
        <v>229</v>
      </c>
      <c r="O44" s="42"/>
      <c r="P44" s="33" t="s">
        <v>135</v>
      </c>
      <c r="Q44" s="47" t="s">
        <v>266</v>
      </c>
      <c r="R44" s="80">
        <v>40</v>
      </c>
      <c r="S44" s="42"/>
      <c r="T44" s="68">
        <v>1</v>
      </c>
      <c r="U44" s="42"/>
      <c r="V44" s="42"/>
      <c r="W44" s="54"/>
    </row>
    <row r="45" spans="1:23" ht="33.75" x14ac:dyDescent="0.2">
      <c r="A45" s="40"/>
      <c r="B45" s="42"/>
      <c r="C45" s="42"/>
      <c r="D45" s="42"/>
      <c r="E45" s="42"/>
      <c r="F45" s="42"/>
      <c r="G45" s="42"/>
      <c r="H45" s="42"/>
      <c r="I45" s="42"/>
      <c r="J45" s="42"/>
      <c r="K45" s="42"/>
      <c r="L45" s="57" t="s">
        <v>221</v>
      </c>
      <c r="M45" s="54" t="s">
        <v>282</v>
      </c>
      <c r="N45" s="47" t="s">
        <v>239</v>
      </c>
      <c r="O45" s="42"/>
      <c r="P45" s="33" t="s">
        <v>135</v>
      </c>
      <c r="Q45" s="47" t="s">
        <v>266</v>
      </c>
      <c r="R45" s="80">
        <v>3</v>
      </c>
      <c r="S45" s="42"/>
      <c r="T45" s="84">
        <v>6.7000000000000002E-3</v>
      </c>
      <c r="U45" s="42"/>
      <c r="V45" s="42"/>
      <c r="W45" s="54"/>
    </row>
    <row r="46" spans="1:23" ht="24" x14ac:dyDescent="0.2">
      <c r="A46" s="40"/>
      <c r="B46" s="42"/>
      <c r="C46" s="42"/>
      <c r="D46" s="42"/>
      <c r="E46" s="42"/>
      <c r="F46" s="42"/>
      <c r="G46" s="42"/>
      <c r="H46" s="42"/>
      <c r="I46" s="42"/>
      <c r="J46" s="42"/>
      <c r="K46" s="42"/>
      <c r="L46" s="57" t="s">
        <v>222</v>
      </c>
      <c r="M46" s="54" t="s">
        <v>283</v>
      </c>
      <c r="N46" s="47" t="s">
        <v>240</v>
      </c>
      <c r="O46" s="42"/>
      <c r="P46" s="33" t="s">
        <v>135</v>
      </c>
      <c r="Q46" s="47" t="s">
        <v>266</v>
      </c>
      <c r="R46" s="80">
        <v>1</v>
      </c>
      <c r="S46" s="42"/>
      <c r="T46" s="68">
        <v>1</v>
      </c>
      <c r="U46" s="42"/>
      <c r="V46" s="42"/>
      <c r="W46" s="54"/>
    </row>
    <row r="47" spans="1:23" ht="33.75" x14ac:dyDescent="0.2">
      <c r="A47" s="40"/>
      <c r="B47" s="42"/>
      <c r="C47" s="42"/>
      <c r="D47" s="42"/>
      <c r="E47" s="42"/>
      <c r="F47" s="42"/>
      <c r="G47" s="42"/>
      <c r="H47" s="42"/>
      <c r="I47" s="42"/>
      <c r="J47" s="42"/>
      <c r="K47" s="42"/>
      <c r="L47" s="57" t="s">
        <v>223</v>
      </c>
      <c r="M47" s="54" t="s">
        <v>284</v>
      </c>
      <c r="N47" s="47" t="s">
        <v>241</v>
      </c>
      <c r="O47" s="42"/>
      <c r="P47" s="33" t="s">
        <v>135</v>
      </c>
      <c r="Q47" s="47" t="s">
        <v>266</v>
      </c>
      <c r="R47" s="80">
        <v>2</v>
      </c>
      <c r="S47" s="42"/>
      <c r="T47" s="68">
        <v>0.5</v>
      </c>
      <c r="U47" s="42"/>
      <c r="V47" s="42"/>
      <c r="W47" s="54"/>
    </row>
    <row r="48" spans="1:23" ht="24" x14ac:dyDescent="0.2">
      <c r="A48" s="40"/>
      <c r="B48" s="42"/>
      <c r="C48" s="42"/>
      <c r="D48" s="42"/>
      <c r="E48" s="42"/>
      <c r="F48" s="42"/>
      <c r="G48" s="42"/>
      <c r="H48" s="42"/>
      <c r="I48" s="42"/>
      <c r="J48" s="42"/>
      <c r="K48" s="42"/>
      <c r="L48" s="57" t="s">
        <v>224</v>
      </c>
      <c r="M48" s="54" t="s">
        <v>285</v>
      </c>
      <c r="N48" s="47" t="s">
        <v>242</v>
      </c>
      <c r="O48" s="42"/>
      <c r="P48" s="33" t="s">
        <v>136</v>
      </c>
      <c r="Q48" s="47" t="s">
        <v>250</v>
      </c>
      <c r="R48" s="80">
        <v>62</v>
      </c>
      <c r="S48" s="42"/>
      <c r="T48" s="42">
        <v>1</v>
      </c>
      <c r="U48" s="42"/>
      <c r="V48" s="42"/>
      <c r="W48" s="54"/>
    </row>
    <row r="49" spans="1:23" ht="24" x14ac:dyDescent="0.2">
      <c r="A49" s="40"/>
      <c r="B49" s="42"/>
      <c r="C49" s="42"/>
      <c r="D49" s="42"/>
      <c r="E49" s="42"/>
      <c r="F49" s="42"/>
      <c r="G49" s="42"/>
      <c r="H49" s="42"/>
      <c r="I49" s="42"/>
      <c r="J49" s="42"/>
      <c r="K49" s="42"/>
      <c r="L49" s="57" t="s">
        <v>225</v>
      </c>
      <c r="M49" s="54" t="s">
        <v>286</v>
      </c>
      <c r="N49" s="47" t="s">
        <v>243</v>
      </c>
      <c r="O49" s="42"/>
      <c r="P49" s="33" t="s">
        <v>136</v>
      </c>
      <c r="Q49" s="47" t="s">
        <v>251</v>
      </c>
      <c r="R49" s="80">
        <v>1</v>
      </c>
      <c r="S49" s="42"/>
      <c r="T49" s="68">
        <v>1</v>
      </c>
      <c r="U49" s="42"/>
      <c r="V49" s="42"/>
      <c r="W49" s="54"/>
    </row>
    <row r="50" spans="1:23" ht="24" x14ac:dyDescent="0.2">
      <c r="A50" s="40"/>
      <c r="B50" s="42"/>
      <c r="C50" s="42"/>
      <c r="D50" s="42"/>
      <c r="E50" s="42"/>
      <c r="F50" s="42"/>
      <c r="G50" s="42"/>
      <c r="H50" s="42"/>
      <c r="I50" s="42"/>
      <c r="J50" s="42"/>
      <c r="K50" s="42"/>
      <c r="L50" s="57" t="s">
        <v>226</v>
      </c>
      <c r="M50" s="54" t="s">
        <v>287</v>
      </c>
      <c r="N50" s="47" t="s">
        <v>244</v>
      </c>
      <c r="O50" s="42"/>
      <c r="P50" s="33" t="s">
        <v>135</v>
      </c>
      <c r="Q50" s="47" t="s">
        <v>267</v>
      </c>
      <c r="R50" s="80">
        <v>1</v>
      </c>
      <c r="S50" s="42"/>
      <c r="T50" s="84">
        <v>0.5</v>
      </c>
      <c r="U50" s="42"/>
      <c r="V50" s="42"/>
      <c r="W50" s="54"/>
    </row>
    <row r="51" spans="1:23" ht="24" x14ac:dyDescent="0.2">
      <c r="A51" s="40"/>
      <c r="B51" s="42"/>
      <c r="C51" s="42"/>
      <c r="D51" s="42"/>
      <c r="E51" s="42"/>
      <c r="F51" s="42"/>
      <c r="G51" s="42"/>
      <c r="H51" s="42"/>
      <c r="I51" s="42"/>
      <c r="J51" s="42"/>
      <c r="K51" s="42"/>
      <c r="L51" s="57" t="s">
        <v>291</v>
      </c>
      <c r="M51" s="54" t="s">
        <v>288</v>
      </c>
      <c r="N51" s="47" t="s">
        <v>245</v>
      </c>
      <c r="O51" s="42"/>
      <c r="P51" s="33" t="s">
        <v>136</v>
      </c>
      <c r="Q51" s="47" t="s">
        <v>252</v>
      </c>
      <c r="R51" s="81">
        <v>2</v>
      </c>
      <c r="S51" s="42"/>
      <c r="T51" s="68">
        <v>0.5</v>
      </c>
      <c r="U51" s="42"/>
      <c r="V51" s="42"/>
      <c r="W51" s="54"/>
    </row>
    <row r="52" spans="1:23" ht="24" x14ac:dyDescent="0.2">
      <c r="A52" s="40"/>
      <c r="B52" s="42"/>
      <c r="C52" s="42"/>
      <c r="D52" s="42"/>
      <c r="E52" s="42"/>
      <c r="F52" s="42"/>
      <c r="G52" s="42"/>
      <c r="H52" s="42"/>
      <c r="I52" s="42"/>
      <c r="J52" s="42"/>
      <c r="K52" s="42"/>
      <c r="L52" s="57" t="s">
        <v>292</v>
      </c>
      <c r="M52" s="54" t="s">
        <v>289</v>
      </c>
      <c r="N52" s="47" t="s">
        <v>230</v>
      </c>
      <c r="O52" s="42"/>
      <c r="P52" s="33" t="s">
        <v>136</v>
      </c>
      <c r="Q52" s="47" t="s">
        <v>253</v>
      </c>
      <c r="R52" s="81">
        <v>3</v>
      </c>
      <c r="S52" s="42"/>
      <c r="T52" s="68">
        <v>1</v>
      </c>
      <c r="U52" s="42"/>
      <c r="V52" s="42"/>
      <c r="W52" s="54"/>
    </row>
    <row r="53" spans="1:23" ht="45" x14ac:dyDescent="0.2">
      <c r="A53" s="40"/>
      <c r="B53" s="42"/>
      <c r="C53" s="42"/>
      <c r="D53" s="42"/>
      <c r="E53" s="42"/>
      <c r="F53" s="42"/>
      <c r="G53" s="42"/>
      <c r="H53" s="42"/>
      <c r="I53" s="42"/>
      <c r="J53" s="42"/>
      <c r="K53" s="42"/>
      <c r="L53" s="57" t="s">
        <v>293</v>
      </c>
      <c r="M53" s="54" t="s">
        <v>290</v>
      </c>
      <c r="N53" s="47" t="s">
        <v>300</v>
      </c>
      <c r="O53" s="42"/>
      <c r="P53" s="33" t="s">
        <v>136</v>
      </c>
      <c r="Q53" s="47" t="s">
        <v>299</v>
      </c>
      <c r="R53" s="82">
        <v>566281</v>
      </c>
      <c r="S53" s="42"/>
      <c r="T53" s="84">
        <v>100</v>
      </c>
      <c r="U53" s="42"/>
      <c r="V53" s="42"/>
      <c r="W53" s="54"/>
    </row>
    <row r="54" spans="1:23" ht="33.75" x14ac:dyDescent="0.2">
      <c r="A54" s="40"/>
      <c r="B54" s="42"/>
      <c r="C54" s="42"/>
      <c r="D54" s="42"/>
      <c r="E54" s="42"/>
      <c r="F54" s="42"/>
      <c r="G54" s="42"/>
      <c r="H54" s="42"/>
      <c r="I54" s="42"/>
      <c r="J54" s="42"/>
      <c r="K54" s="42"/>
      <c r="L54" s="57" t="s">
        <v>294</v>
      </c>
      <c r="M54" s="54" t="s">
        <v>290</v>
      </c>
      <c r="N54" s="47" t="s">
        <v>300</v>
      </c>
      <c r="O54" s="42"/>
      <c r="P54" s="33" t="s">
        <v>136</v>
      </c>
      <c r="Q54" s="47" t="s">
        <v>301</v>
      </c>
      <c r="R54" s="82">
        <v>537787</v>
      </c>
      <c r="S54" s="42"/>
      <c r="T54" s="84">
        <v>100</v>
      </c>
      <c r="U54" s="42"/>
      <c r="V54" s="42"/>
      <c r="W54" s="54"/>
    </row>
  </sheetData>
  <mergeCells count="2">
    <mergeCell ref="L27:L28"/>
    <mergeCell ref="P27:P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4">
        <v>1</v>
      </c>
      <c r="B5" s="2" t="s">
        <v>76</v>
      </c>
    </row>
    <row r="6" spans="1:2" ht="47.25" x14ac:dyDescent="0.2">
      <c r="A6" s="14">
        <v>2</v>
      </c>
      <c r="B6" s="2" t="s">
        <v>77</v>
      </c>
    </row>
    <row r="7" spans="1:2" ht="31.5" x14ac:dyDescent="0.2">
      <c r="A7" s="14">
        <v>3</v>
      </c>
      <c r="B7" s="2" t="s">
        <v>80</v>
      </c>
    </row>
    <row r="8" spans="1:2" ht="47.25" x14ac:dyDescent="0.2">
      <c r="A8" s="14">
        <v>4</v>
      </c>
      <c r="B8" s="2" t="s">
        <v>78</v>
      </c>
    </row>
    <row r="9" spans="1:2" ht="15.75" x14ac:dyDescent="0.2">
      <c r="A9" s="14">
        <v>5</v>
      </c>
      <c r="B9" s="2" t="s">
        <v>56</v>
      </c>
    </row>
    <row r="10" spans="1:2" ht="78.75" x14ac:dyDescent="0.2">
      <c r="A10" s="14">
        <v>6</v>
      </c>
      <c r="B10" s="2" t="s">
        <v>74</v>
      </c>
    </row>
    <row r="11" spans="1:2" ht="78.75" x14ac:dyDescent="0.2">
      <c r="A11" s="14">
        <v>7</v>
      </c>
      <c r="B11" s="2" t="s">
        <v>62</v>
      </c>
    </row>
    <row r="12" spans="1:2" ht="78.75" x14ac:dyDescent="0.2">
      <c r="A12" s="14">
        <v>8</v>
      </c>
      <c r="B12" s="2" t="s">
        <v>64</v>
      </c>
    </row>
    <row r="13" spans="1:2" ht="78.75" x14ac:dyDescent="0.2">
      <c r="A13" s="14">
        <v>9</v>
      </c>
      <c r="B13" s="2" t="s">
        <v>63</v>
      </c>
    </row>
    <row r="14" spans="1:2" ht="78.75" x14ac:dyDescent="0.2">
      <c r="A14" s="14">
        <v>10</v>
      </c>
      <c r="B14" s="2" t="s">
        <v>65</v>
      </c>
    </row>
    <row r="15" spans="1:2" ht="15.75" x14ac:dyDescent="0.2">
      <c r="A15" s="14">
        <v>11</v>
      </c>
      <c r="B15" s="2" t="s">
        <v>81</v>
      </c>
    </row>
    <row r="16" spans="1:2" ht="15.75" x14ac:dyDescent="0.2">
      <c r="A16" s="14">
        <v>12</v>
      </c>
      <c r="B16" s="2" t="s">
        <v>66</v>
      </c>
    </row>
    <row r="17" spans="1:2" ht="15.75" x14ac:dyDescent="0.2">
      <c r="A17" s="14">
        <v>13</v>
      </c>
      <c r="B17" s="2" t="s">
        <v>67</v>
      </c>
    </row>
    <row r="18" spans="1:2" ht="63" x14ac:dyDescent="0.2">
      <c r="A18" s="14">
        <v>14</v>
      </c>
      <c r="B18" s="2" t="s">
        <v>82</v>
      </c>
    </row>
    <row r="19" spans="1:2" ht="15.75" x14ac:dyDescent="0.2">
      <c r="A19" s="14">
        <v>15</v>
      </c>
      <c r="B19" s="2" t="s">
        <v>57</v>
      </c>
    </row>
    <row r="20" spans="1:2" ht="15.75" x14ac:dyDescent="0.2">
      <c r="A20" s="14">
        <v>16</v>
      </c>
      <c r="B20" s="2" t="s">
        <v>58</v>
      </c>
    </row>
    <row r="21" spans="1:2" ht="15.75" x14ac:dyDescent="0.2">
      <c r="A21" s="14">
        <v>17</v>
      </c>
      <c r="B21" s="2" t="s">
        <v>68</v>
      </c>
    </row>
    <row r="22" spans="1:2" ht="15.75" x14ac:dyDescent="0.2">
      <c r="A22" s="14">
        <v>18</v>
      </c>
      <c r="B22" s="4" t="s">
        <v>59</v>
      </c>
    </row>
    <row r="23" spans="1:2" ht="15.75" x14ac:dyDescent="0.2">
      <c r="A23" s="14">
        <v>19</v>
      </c>
      <c r="B23" s="4" t="s">
        <v>60</v>
      </c>
    </row>
    <row r="24" spans="1:2" ht="15.75" x14ac:dyDescent="0.2">
      <c r="A24" s="14">
        <v>20</v>
      </c>
      <c r="B24" s="4" t="s">
        <v>61</v>
      </c>
    </row>
    <row r="25" spans="1:2" ht="15.75" x14ac:dyDescent="0.2">
      <c r="A25" s="14">
        <v>21</v>
      </c>
      <c r="B25" s="4" t="s">
        <v>69</v>
      </c>
    </row>
    <row r="26" spans="1:2" ht="15.75" x14ac:dyDescent="0.2">
      <c r="A26" s="14">
        <v>22</v>
      </c>
      <c r="B26" s="4" t="s">
        <v>70</v>
      </c>
    </row>
    <row r="27" spans="1:2" ht="31.5" x14ac:dyDescent="0.2">
      <c r="A27" s="14">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Hewlett-Packard Company</cp:lastModifiedBy>
  <cp:lastPrinted>2017-03-30T22:24:32Z</cp:lastPrinted>
  <dcterms:created xsi:type="dcterms:W3CDTF">2014-10-22T05:35:08Z</dcterms:created>
  <dcterms:modified xsi:type="dcterms:W3CDTF">2023-10-16T20:13:54Z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